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. I - Spese" sheetId="1" r:id="rId1"/>
  </sheets>
  <definedNames/>
  <calcPr fullCalcOnLoad="1"/>
</workbook>
</file>

<file path=xl/sharedStrings.xml><?xml version="1.0" encoding="utf-8"?>
<sst xmlns="http://schemas.openxmlformats.org/spreadsheetml/2006/main" count="736" uniqueCount="244">
  <si>
    <t>DESCRIZIONE</t>
  </si>
  <si>
    <t>PROGRAMMAZIONE</t>
  </si>
  <si>
    <t>VARIAZIONI</t>
  </si>
  <si>
    <t>SOMME IMPEGNATE</t>
  </si>
  <si>
    <t>SOMME PAGATE</t>
  </si>
  <si>
    <t>RESIDUI INIZIALI</t>
  </si>
  <si>
    <t>RESIDUI RISCOSSI</t>
  </si>
  <si>
    <t>A</t>
  </si>
  <si>
    <t>'1.3</t>
  </si>
  <si>
    <t>Sistemi informatici e reti</t>
  </si>
  <si>
    <t>2</t>
  </si>
  <si>
    <t>Acquisto di beni di consumo</t>
  </si>
  <si>
    <t>3</t>
  </si>
  <si>
    <t>Materiali e accessori</t>
  </si>
  <si>
    <t>2/3/9-materiale informatico</t>
  </si>
  <si>
    <t>Acquisto di servizi ed utilizzo di beni di terzi</t>
  </si>
  <si>
    <t>1</t>
  </si>
  <si>
    <t>Consulenze</t>
  </si>
  <si>
    <t>3/1/6 -consulenza Sito e minisito</t>
  </si>
  <si>
    <t>Prestazioni professionali e specialistiche</t>
  </si>
  <si>
    <t>3/2/5 -Assistenza tecnica Carrara</t>
  </si>
  <si>
    <t>6</t>
  </si>
  <si>
    <t>Manutenzione ordinaria e riparazioni</t>
  </si>
  <si>
    <t>3/6/3- manutenzione impianti e maccchinari</t>
  </si>
  <si>
    <t>8</t>
  </si>
  <si>
    <t>Utenze e canoni</t>
  </si>
  <si>
    <t>4</t>
  </si>
  <si>
    <t>Acquisto di beni d'investimento</t>
  </si>
  <si>
    <t>Beni mobili</t>
  </si>
  <si>
    <t>4/3/13- Server</t>
  </si>
  <si>
    <t>'1.2</t>
  </si>
  <si>
    <t>Sicurezza</t>
  </si>
  <si>
    <t>2/3/10- Medicinali</t>
  </si>
  <si>
    <t>3/1/1- Consulenza RSPP</t>
  </si>
  <si>
    <t>3/2/3- Medico competente</t>
  </si>
  <si>
    <t>5</t>
  </si>
  <si>
    <t>Formazione e aggiornamento</t>
  </si>
  <si>
    <t>3/5/1- Formazione sicurezza</t>
  </si>
  <si>
    <t>Manutenzione straordinaria</t>
  </si>
  <si>
    <t>4/4/14 – Manutenzione straordinaria</t>
  </si>
  <si>
    <t>'1.1</t>
  </si>
  <si>
    <t>Qualità - Pivacy</t>
  </si>
  <si>
    <t>3/1/5- Privacycert spa- data Protection Officer</t>
  </si>
  <si>
    <t>Funzionamento generale e decoro della Scuola</t>
  </si>
  <si>
    <t>'1-4</t>
  </si>
  <si>
    <t>Laboratori</t>
  </si>
  <si>
    <t>7</t>
  </si>
  <si>
    <t>Utilizzo di beni di terzi</t>
  </si>
  <si>
    <t>3/7/1- Noleggio leasing macchinari</t>
  </si>
  <si>
    <t>4/3/10- Macchinari</t>
  </si>
  <si>
    <t>'2.1</t>
  </si>
  <si>
    <t>Funzionamento amministrativo</t>
  </si>
  <si>
    <t>Carta, cancelleria e stampati</t>
  </si>
  <si>
    <t xml:space="preserve">2/1/2- cancelleria                           </t>
  </si>
  <si>
    <t>Giornali, riviste e pubblicazioni</t>
  </si>
  <si>
    <t>2/2/1- giornali e riviste</t>
  </si>
  <si>
    <t xml:space="preserve">3/4/1 -scuola aperta e pubblicità </t>
  </si>
  <si>
    <t>11</t>
  </si>
  <si>
    <t>Assicurazioni</t>
  </si>
  <si>
    <t>Altre spese</t>
  </si>
  <si>
    <t>Amministrative</t>
  </si>
  <si>
    <t xml:space="preserve">5/1/1 – spese postali                    </t>
  </si>
  <si>
    <t>Revisori dei conti</t>
  </si>
  <si>
    <t>Partecipazione ad organizzazioni</t>
  </si>
  <si>
    <t>Imposte e tasse</t>
  </si>
  <si>
    <t>Tasse</t>
  </si>
  <si>
    <t>Oneri finanziari</t>
  </si>
  <si>
    <t xml:space="preserve">8/1/2 Rimborsi per spese rappresentanza </t>
  </si>
  <si>
    <t>Oneri su finanziamenti specifici</t>
  </si>
  <si>
    <t>99</t>
  </si>
  <si>
    <t>Partite di giro</t>
  </si>
  <si>
    <t>Fondo economale – Minute spese</t>
  </si>
  <si>
    <t>Didattica</t>
  </si>
  <si>
    <t>Funzionamento Didattico</t>
  </si>
  <si>
    <t>2/1/1 – carta</t>
  </si>
  <si>
    <t>Promozione</t>
  </si>
  <si>
    <t>10</t>
  </si>
  <si>
    <t>Servizi ausiliari</t>
  </si>
  <si>
    <t>3/11/3 – Assicurazione alunni</t>
  </si>
  <si>
    <t>4/3/12-Attrezzature per laboratori</t>
  </si>
  <si>
    <t>5/4/1-Eccellenze</t>
  </si>
  <si>
    <t>Borse di studio</t>
  </si>
  <si>
    <t>9</t>
  </si>
  <si>
    <t>Rimborsi e poste correttive</t>
  </si>
  <si>
    <t>Restituzione versamenti non dovuti</t>
  </si>
  <si>
    <t>Restituzione versamenti alunni</t>
  </si>
  <si>
    <t>'3-5</t>
  </si>
  <si>
    <t>Spese di personale</t>
  </si>
  <si>
    <t>Compensi accessori non a carico FIS docenti</t>
  </si>
  <si>
    <t>Corsi recupero estivi</t>
  </si>
  <si>
    <t>Altri compensi per personale a tempo indeterminato</t>
  </si>
  <si>
    <t>Compensi per Offerta formativa</t>
  </si>
  <si>
    <t xml:space="preserve">Rimborsi </t>
  </si>
  <si>
    <t>'3.4</t>
  </si>
  <si>
    <t>Noleggio fotocopiatori e stampanti</t>
  </si>
  <si>
    <t>'3.2</t>
  </si>
  <si>
    <t>Diritto allo studio - Comune di Cremona</t>
  </si>
  <si>
    <t>'3.3</t>
  </si>
  <si>
    <t>Solidarietà</t>
  </si>
  <si>
    <t>Contributo studenti meno abbienti</t>
  </si>
  <si>
    <t>FSE Alternanza scuola lavoro</t>
  </si>
  <si>
    <t>Alternanza scuola Lavoro</t>
  </si>
  <si>
    <t>Compensi accessori non a carico FIS ATA</t>
  </si>
  <si>
    <t>12</t>
  </si>
  <si>
    <t>Visite, viaggi e programmi di studio all'estero</t>
  </si>
  <si>
    <t>Progetto Bosnia - rete di scuole</t>
  </si>
  <si>
    <t>Viaggio della Memoria</t>
  </si>
  <si>
    <t>Scambi culturali</t>
  </si>
  <si>
    <t>Uscite didattiche e viaggi studio</t>
  </si>
  <si>
    <t>Dispersione e Orientamento</t>
  </si>
  <si>
    <t>P</t>
  </si>
  <si>
    <t>FESR - Realizzazione Ambienti digitali - 12810 del 15/10/2015</t>
  </si>
  <si>
    <t>FESR Laboratori sportivi, musicali e coreutici  - 35629 del 12/09/2017</t>
  </si>
  <si>
    <t>Robocup e 3D</t>
  </si>
  <si>
    <t>Progetti in ambito "Scientifico, tecnico e professionale"</t>
  </si>
  <si>
    <t>Ciclofficina</t>
  </si>
  <si>
    <t>FESR Laboratori innovativi  - DOMOTICA  37944 del 12/12/2017</t>
  </si>
  <si>
    <t>PNSD - Ambienti di apprendimento innovativi</t>
  </si>
  <si>
    <t>FESR Laboratori innovativi - Chimica - 37944 del 12/12/2017</t>
  </si>
  <si>
    <t>PON - FESR LAN/WLAN FESR - 12810 del 15/10/2015</t>
  </si>
  <si>
    <t>Bergamo Scienza</t>
  </si>
  <si>
    <t>MONITOR 440  CINEMA RASSEGNE E BUONE PRATICHE</t>
  </si>
  <si>
    <t>FSE - Competenze di base 1953 del 21/02/2017 -  Storytelling: Yes, ITIS</t>
  </si>
  <si>
    <t>Misura per Misura</t>
  </si>
  <si>
    <t>Iniziative territoriali</t>
  </si>
  <si>
    <t>FSE - Orientamento formativo e ri-orientamento 2999 del 13/03/2017</t>
  </si>
  <si>
    <t>FSE - Pensiero computazionale e cittadinanza digitale- 2669 del 03/03/2017 -  Cittadini della rete</t>
  </si>
  <si>
    <t>Kaleindoscopro</t>
  </si>
  <si>
    <t>FSE -Snodi formativi</t>
  </si>
  <si>
    <t>FSE - Potenziamento dell'educazione al patrimonio culturale, artistico, paesaggistico .4427 del 02/0</t>
  </si>
  <si>
    <t>Progetti in ambito "Umanistico e sociale"</t>
  </si>
  <si>
    <t>Parole Cangianti</t>
  </si>
  <si>
    <t>Legalità</t>
  </si>
  <si>
    <t>FSE - Inclusione sociale e lotta al disagio 10862 -  Open Torriani</t>
  </si>
  <si>
    <t>MONITOR 440  CAMPUS RESIDENZIALE</t>
  </si>
  <si>
    <t>Beni immobili</t>
  </si>
  <si>
    <t>TeaTro</t>
  </si>
  <si>
    <t>ECDL interni ed Esterni</t>
  </si>
  <si>
    <t>Corsi lingua inglese</t>
  </si>
  <si>
    <t>Progetti per "Certificazioni e corsi professionali"</t>
  </si>
  <si>
    <t>Patentino Robotica</t>
  </si>
  <si>
    <t>Progetti per "Formazione / aggiornamento del personale"</t>
  </si>
  <si>
    <t>Ludopatia</t>
  </si>
  <si>
    <t>AMBITO 13</t>
  </si>
  <si>
    <t>Bullismo e cyberbullismo</t>
  </si>
  <si>
    <t>Progetti per "Gare e concorsi"</t>
  </si>
  <si>
    <t>G</t>
  </si>
  <si>
    <t>Azienda agraria</t>
  </si>
  <si>
    <t>Azienda speciale</t>
  </si>
  <si>
    <t>Attività per conto terzi</t>
  </si>
  <si>
    <t>Attività convittuale</t>
  </si>
  <si>
    <t>3/8/4-LineaCom</t>
  </si>
  <si>
    <t>3/8/3 Madisoft-Programma sost.Docenti-Mastercom</t>
  </si>
  <si>
    <t xml:space="preserve">3/8/8 Cisco-MSW </t>
  </si>
  <si>
    <t xml:space="preserve"> 2/3/11 altri materiali e accessori</t>
  </si>
  <si>
    <t xml:space="preserve"> 2/3/8 materiale pulizia</t>
  </si>
  <si>
    <t xml:space="preserve"> 2/3/9 materiale informatico</t>
  </si>
  <si>
    <t xml:space="preserve"> 2/3/4 carburanti</t>
  </si>
  <si>
    <t xml:space="preserve"> 2/3/5- accessori uffici</t>
  </si>
  <si>
    <t>2/3/2 –equipaggiamento sicurezza e  vestiario</t>
  </si>
  <si>
    <t xml:space="preserve">3/11/2 – Assicurazione su beni mobili; </t>
  </si>
  <si>
    <t>3/11/4 Assicurazione personale scolastico</t>
  </si>
  <si>
    <t xml:space="preserve">4/3/6- Macchinari per uffici; </t>
  </si>
  <si>
    <t>4/3/7 – mobili e arredi uffici</t>
  </si>
  <si>
    <t xml:space="preserve"> 5/2/1- Compensi ai Revisori      </t>
  </si>
  <si>
    <t xml:space="preserve"> 5/2/3- Rimborsi spese Revisori</t>
  </si>
  <si>
    <t>5/3/3 – Reti di Scuole_ ASCA</t>
  </si>
  <si>
    <t xml:space="preserve"> 5/3/4- Olimpiadi fisica, matematica, gare..etc.</t>
  </si>
  <si>
    <t xml:space="preserve">6/2/3- tassa e bollo motorino   </t>
  </si>
  <si>
    <t xml:space="preserve"> 6/2/4 marca bollo per contratti</t>
  </si>
  <si>
    <t>2/3/3- equipaggiamento - Divise sportive</t>
  </si>
  <si>
    <t xml:space="preserve"> 2/3/6- Attvità sportive – liceo sportivo</t>
  </si>
  <si>
    <t xml:space="preserve">2/3/8 – materiale </t>
  </si>
  <si>
    <t xml:space="preserve">3/1/1 Consulenza direzionale organizzativa esperto – (Rif. Contratto Melada) </t>
  </si>
  <si>
    <t xml:space="preserve">3/1/2 Consulenza direzionale organizzativa società (IMQ) </t>
  </si>
  <si>
    <t>4.2</t>
  </si>
  <si>
    <t>5.3</t>
  </si>
  <si>
    <t>5.2</t>
  </si>
  <si>
    <t>5.4</t>
  </si>
  <si>
    <t>6.1</t>
  </si>
  <si>
    <t xml:space="preserve"> Orientamento</t>
  </si>
  <si>
    <t>1/1/1 Dispersione scolastica</t>
  </si>
  <si>
    <t>3/2/4 Assistenza psicologica</t>
  </si>
  <si>
    <t xml:space="preserve">POSTE DI DESTINAZIONI IN USCITA </t>
  </si>
  <si>
    <t xml:space="preserve">Contributo agli studenti- buoni viaggio - libri biblioteca </t>
  </si>
  <si>
    <t>Finanz. Vinc. Famiglie</t>
  </si>
  <si>
    <t>finaz. Vinc. Famiglie</t>
  </si>
  <si>
    <t>finanz. Miur + Famiglie</t>
  </si>
  <si>
    <t>visite mediche</t>
  </si>
  <si>
    <t>rimborsi per spese viaggio</t>
  </si>
  <si>
    <t>Equipaggiamento spese di trasporto e dispositivi</t>
  </si>
  <si>
    <t>3/4/3 – cinema-attività studentesche</t>
  </si>
  <si>
    <t>3/10/1- sorveglianza APC- Civis                                       3/10/7 Smaltimento rifiuti speciali</t>
  </si>
  <si>
    <t>1.800,000                 3.817,00</t>
  </si>
  <si>
    <t>Finanz. Vic. Famiglie e Scuole</t>
  </si>
  <si>
    <t xml:space="preserve">Finanz. Vinc. </t>
  </si>
  <si>
    <t>Soggiorno dei nostri alunni presso famiglie e viceversa</t>
  </si>
  <si>
    <t>Finanz. Miur + Finaz. Vinc. Alunni</t>
  </si>
  <si>
    <t>materiale per stampante 3D</t>
  </si>
  <si>
    <t>materiale per robocup</t>
  </si>
  <si>
    <t>Finanz. Vincolato al premio</t>
  </si>
  <si>
    <t>Finaz. Regione Lombardia</t>
  </si>
  <si>
    <t>Progetto "Le tecniche vincenti…."</t>
  </si>
  <si>
    <t>Progetto "100 premi per 100 scuole"</t>
  </si>
  <si>
    <t>"Attività culturali"</t>
  </si>
  <si>
    <t>"Notte dei Musei"</t>
  </si>
  <si>
    <t>acquisto esami e skill</t>
  </si>
  <si>
    <t>canone affiliazione ECDL</t>
  </si>
  <si>
    <t>contratti/incarichi per corsi di lingua italiana</t>
  </si>
  <si>
    <t>l'illegalità</t>
  </si>
  <si>
    <t>Corruzione e criminalità organizzata - azioni contro l'illegalità</t>
  </si>
  <si>
    <t>Finanz. Vinc. Alunni</t>
  </si>
  <si>
    <t>iscrizione esami Pet e First</t>
  </si>
  <si>
    <t>Global Teaching Labs - Rimborsi</t>
  </si>
  <si>
    <t>Corsi lingua inglese curricolare - preparazione esami Pet e First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</si>
  <si>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</si>
  <si>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</si>
  <si>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</si>
  <si>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</si>
  <si>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</si>
  <si>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</si>
  <si>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</si>
  <si>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</si>
  <si>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</si>
  <si>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</si>
  <si>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</si>
  <si>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</si>
  <si>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</si>
  <si>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</si>
  <si>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</si>
  <si>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</si>
  <si>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</si>
  <si>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</si>
  <si>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</si>
  <si>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</si>
  <si>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</si>
  <si>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</si>
  <si>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</si>
  <si>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</si>
  <si>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</si>
  <si>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</si>
  <si>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4.1</t>
  </si>
  <si>
    <t>4.3</t>
  </si>
  <si>
    <t>4.5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</si>
</sst>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</numFmts>
  <fonts count="54">
    <font>
      <sz val="10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color indexed="12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62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6"/>
      <name val="Arial"/>
      <family val="0"/>
    </font>
    <font>
      <b/>
      <sz val="10"/>
      <name val="Arial"/>
      <family val="0"/>
    </font>
    <font>
      <b/>
      <sz val="18"/>
      <name val="Calibri"/>
      <family val="2"/>
    </font>
    <font>
      <b/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Border="1" applyAlignment="1">
      <alignment/>
    </xf>
    <xf numFmtId="39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9" fontId="6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1" fillId="34" borderId="0" xfId="0" applyFont="1" applyFill="1" applyBorder="1" applyAlignment="1" quotePrefix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39" fontId="8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wrapText="1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6" fillId="0" borderId="15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7" xfId="0" applyFont="1" applyBorder="1" applyAlignment="1">
      <alignment/>
    </xf>
    <xf numFmtId="39" fontId="8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4" xfId="0" applyFont="1" applyBorder="1" applyAlignment="1">
      <alignment/>
    </xf>
    <xf numFmtId="3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9" fontId="6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36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1" fillId="36" borderId="19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5" xfId="0" applyNumberFormat="1" applyBorder="1" applyAlignment="1">
      <alignment/>
    </xf>
    <xf numFmtId="0" fontId="4" fillId="0" borderId="0" xfId="0" applyFont="1" applyAlignment="1">
      <alignment/>
    </xf>
    <xf numFmtId="39" fontId="8" fillId="0" borderId="15" xfId="0" applyNumberFormat="1" applyFont="1" applyBorder="1" applyAlignment="1">
      <alignment wrapText="1"/>
    </xf>
    <xf numFmtId="0" fontId="11" fillId="36" borderId="0" xfId="0" applyFont="1" applyFill="1" applyBorder="1" applyAlignment="1">
      <alignment wrapText="1"/>
    </xf>
    <xf numFmtId="4" fontId="8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39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9" fontId="8" fillId="0" borderId="1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8" fontId="6" fillId="33" borderId="15" xfId="0" applyNumberFormat="1" applyFont="1" applyFill="1" applyBorder="1" applyAlignment="1">
      <alignment/>
    </xf>
    <xf numFmtId="39" fontId="6" fillId="33" borderId="13" xfId="0" applyNumberFormat="1" applyFont="1" applyFill="1" applyBorder="1" applyAlignment="1">
      <alignment/>
    </xf>
    <xf numFmtId="168" fontId="6" fillId="33" borderId="13" xfId="0" applyNumberFormat="1" applyFont="1" applyFill="1" applyBorder="1" applyAlignment="1">
      <alignment/>
    </xf>
    <xf numFmtId="39" fontId="8" fillId="33" borderId="15" xfId="0" applyNumberFormat="1" applyFont="1" applyFill="1" applyBorder="1" applyAlignment="1">
      <alignment/>
    </xf>
    <xf numFmtId="39" fontId="6" fillId="33" borderId="15" xfId="0" applyNumberFormat="1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39" fontId="9" fillId="33" borderId="0" xfId="0" applyNumberFormat="1" applyFont="1" applyFill="1" applyAlignment="1">
      <alignment/>
    </xf>
    <xf numFmtId="39" fontId="6" fillId="33" borderId="0" xfId="0" applyNumberFormat="1" applyFont="1" applyFill="1" applyAlignment="1">
      <alignment/>
    </xf>
    <xf numFmtId="0" fontId="11" fillId="18" borderId="0" xfId="0" applyFont="1" applyFill="1" applyBorder="1" applyAlignment="1">
      <alignment/>
    </xf>
    <xf numFmtId="168" fontId="6" fillId="33" borderId="0" xfId="0" applyNumberFormat="1" applyFont="1" applyFill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wrapText="1"/>
    </xf>
    <xf numFmtId="0" fontId="6" fillId="38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1" fillId="39" borderId="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workbookViewId="0" topLeftCell="A1">
      <selection activeCell="A1" sqref="A1:J269"/>
    </sheetView>
  </sheetViews>
  <sheetFormatPr defaultColWidth="9.00390625" defaultRowHeight="12.75"/>
  <cols>
    <col min="1" max="1" width="4.140625" style="0" customWidth="1"/>
    <col min="2" max="2" width="9.00390625" style="0" customWidth="1"/>
    <col min="3" max="3" width="43.00390625" style="0" customWidth="1"/>
    <col min="4" max="4" width="47.57421875" style="0" customWidth="1"/>
    <col min="5" max="5" width="19.140625" style="0" customWidth="1"/>
    <col min="6" max="6" width="11.57421875" style="0" customWidth="1"/>
    <col min="7" max="7" width="11.8515625" style="0" customWidth="1"/>
    <col min="8" max="8" width="9.7109375" style="0" customWidth="1"/>
    <col min="9" max="9" width="15.7109375" style="0" customWidth="1"/>
    <col min="10" max="10" width="10.57421875" style="0" customWidth="1"/>
  </cols>
  <sheetData>
    <row r="1" spans="1:11" ht="67.5" customHeight="1" thickTop="1">
      <c r="A1" s="2"/>
      <c r="B1" s="16"/>
      <c r="C1" s="18" t="s">
        <v>183</v>
      </c>
      <c r="D1" s="16" t="s">
        <v>0</v>
      </c>
      <c r="E1" s="17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3"/>
    </row>
    <row r="2" spans="1:11" ht="27.75" customHeight="1">
      <c r="A2" s="19" t="s">
        <v>7</v>
      </c>
      <c r="B2" s="19" t="s">
        <v>16</v>
      </c>
      <c r="C2" s="19" t="s">
        <v>43</v>
      </c>
      <c r="D2" s="20"/>
      <c r="E2" s="5"/>
      <c r="F2" s="5"/>
      <c r="G2" s="5"/>
      <c r="H2" s="5"/>
      <c r="I2" s="5"/>
      <c r="J2" s="5"/>
      <c r="K2" s="6"/>
    </row>
    <row r="3" spans="1:11" s="25" customFormat="1" ht="24.75" customHeight="1">
      <c r="A3" s="22" t="s">
        <v>7</v>
      </c>
      <c r="B3" s="23" t="s">
        <v>40</v>
      </c>
      <c r="C3" s="23" t="s">
        <v>41</v>
      </c>
      <c r="D3" s="24"/>
      <c r="E3" s="100">
        <f>+E4</f>
        <v>6217.48</v>
      </c>
      <c r="F3" s="24"/>
      <c r="G3" s="24"/>
      <c r="H3" s="24"/>
      <c r="I3" s="24"/>
      <c r="J3" s="24"/>
      <c r="K3" s="24"/>
    </row>
    <row r="4" spans="1:11" s="29" customFormat="1" ht="24.75" customHeight="1">
      <c r="A4" s="26" t="s">
        <v>12</v>
      </c>
      <c r="B4" s="27"/>
      <c r="C4" s="27" t="s">
        <v>15</v>
      </c>
      <c r="D4" s="27"/>
      <c r="E4" s="48">
        <v>6217.48</v>
      </c>
      <c r="F4" s="28">
        <v>0</v>
      </c>
      <c r="G4" s="28">
        <v>0</v>
      </c>
      <c r="H4" s="28">
        <v>0</v>
      </c>
      <c r="I4" s="28">
        <v>2170</v>
      </c>
      <c r="J4" s="28">
        <v>0</v>
      </c>
      <c r="K4" s="27"/>
    </row>
    <row r="5" spans="1:11" s="29" customFormat="1" ht="31.5" customHeight="1">
      <c r="A5" s="93" t="s">
        <v>12</v>
      </c>
      <c r="B5" s="92" t="s">
        <v>16</v>
      </c>
      <c r="C5" s="97" t="s">
        <v>17</v>
      </c>
      <c r="D5" s="30" t="s">
        <v>173</v>
      </c>
      <c r="E5" s="94">
        <v>6217.48</v>
      </c>
      <c r="F5" s="28"/>
      <c r="G5" s="28"/>
      <c r="H5" s="28"/>
      <c r="I5" s="94">
        <v>2170</v>
      </c>
      <c r="J5" s="28"/>
      <c r="K5" s="27"/>
    </row>
    <row r="6" spans="1:11" s="29" customFormat="1" ht="29.25" customHeight="1">
      <c r="A6" s="93"/>
      <c r="B6" s="92"/>
      <c r="C6" s="97"/>
      <c r="D6" s="30" t="s">
        <v>174</v>
      </c>
      <c r="E6" s="94"/>
      <c r="F6" s="28"/>
      <c r="G6" s="28"/>
      <c r="H6" s="28"/>
      <c r="I6" s="94"/>
      <c r="J6" s="28"/>
      <c r="K6" s="27"/>
    </row>
    <row r="7" spans="1:11" s="29" customFormat="1" ht="24.75" customHeight="1">
      <c r="A7" s="95"/>
      <c r="B7" s="96"/>
      <c r="C7" s="98"/>
      <c r="D7" s="30" t="s">
        <v>42</v>
      </c>
      <c r="E7" s="96"/>
      <c r="F7" s="28">
        <v>0</v>
      </c>
      <c r="G7" s="28">
        <v>0</v>
      </c>
      <c r="H7" s="28">
        <v>0</v>
      </c>
      <c r="I7" s="96"/>
      <c r="J7" s="28">
        <v>0</v>
      </c>
      <c r="K7" s="27"/>
    </row>
    <row r="8" spans="1:11" s="34" customFormat="1" ht="24.75" customHeight="1">
      <c r="A8" s="31" t="s">
        <v>7</v>
      </c>
      <c r="B8" s="32" t="s">
        <v>30</v>
      </c>
      <c r="C8" s="32" t="s">
        <v>31</v>
      </c>
      <c r="D8" s="33"/>
      <c r="E8" s="99">
        <f>+E9+E11+E15</f>
        <v>31592.87</v>
      </c>
      <c r="F8" s="33"/>
      <c r="G8" s="33"/>
      <c r="H8" s="33"/>
      <c r="I8" s="33"/>
      <c r="J8" s="33"/>
      <c r="K8" s="33"/>
    </row>
    <row r="9" spans="1:11" s="29" customFormat="1" ht="24.75" customHeight="1">
      <c r="A9" s="26" t="s">
        <v>10</v>
      </c>
      <c r="B9" s="27"/>
      <c r="C9" s="27" t="s">
        <v>11</v>
      </c>
      <c r="D9" s="27"/>
      <c r="E9" s="28">
        <v>4000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7"/>
    </row>
    <row r="10" spans="1:11" s="29" customFormat="1" ht="24.75" customHeight="1">
      <c r="A10" s="26" t="s">
        <v>10</v>
      </c>
      <c r="B10" s="27" t="s">
        <v>12</v>
      </c>
      <c r="C10" s="27" t="s">
        <v>13</v>
      </c>
      <c r="D10" s="35" t="s">
        <v>32</v>
      </c>
      <c r="E10" s="28">
        <v>4000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7"/>
    </row>
    <row r="11" spans="1:11" s="29" customFormat="1" ht="24.75" customHeight="1">
      <c r="A11" s="26" t="s">
        <v>12</v>
      </c>
      <c r="B11" s="27"/>
      <c r="C11" s="27" t="s">
        <v>15</v>
      </c>
      <c r="D11" s="35"/>
      <c r="E11" s="28">
        <v>17592.87</v>
      </c>
      <c r="F11" s="28">
        <v>0</v>
      </c>
      <c r="G11" s="28">
        <v>0</v>
      </c>
      <c r="H11" s="28">
        <v>0</v>
      </c>
      <c r="I11" s="28">
        <v>5180</v>
      </c>
      <c r="J11" s="28">
        <v>0</v>
      </c>
      <c r="K11" s="27"/>
    </row>
    <row r="12" spans="1:11" s="29" customFormat="1" ht="24.75" customHeight="1">
      <c r="A12" s="26" t="s">
        <v>12</v>
      </c>
      <c r="B12" s="27" t="s">
        <v>16</v>
      </c>
      <c r="C12" s="27" t="s">
        <v>17</v>
      </c>
      <c r="D12" s="35" t="s">
        <v>33</v>
      </c>
      <c r="E12" s="28">
        <v>4212</v>
      </c>
      <c r="F12" s="28">
        <v>0</v>
      </c>
      <c r="G12" s="28">
        <v>0</v>
      </c>
      <c r="H12" s="28">
        <v>0</v>
      </c>
      <c r="I12" s="28">
        <v>4880</v>
      </c>
      <c r="J12" s="28">
        <v>0</v>
      </c>
      <c r="K12" s="27"/>
    </row>
    <row r="13" spans="1:11" s="29" customFormat="1" ht="24.75" customHeight="1">
      <c r="A13" s="26" t="s">
        <v>12</v>
      </c>
      <c r="B13" s="27" t="s">
        <v>10</v>
      </c>
      <c r="C13" s="27" t="s">
        <v>19</v>
      </c>
      <c r="D13" s="35" t="s">
        <v>34</v>
      </c>
      <c r="E13" s="28">
        <v>6019.93</v>
      </c>
      <c r="F13" s="28">
        <v>0</v>
      </c>
      <c r="G13" s="28">
        <v>0</v>
      </c>
      <c r="H13" s="28">
        <v>0</v>
      </c>
      <c r="I13" s="28">
        <v>300</v>
      </c>
      <c r="J13" s="28">
        <v>0</v>
      </c>
      <c r="K13" s="27"/>
    </row>
    <row r="14" spans="1:11" s="29" customFormat="1" ht="24.75" customHeight="1">
      <c r="A14" s="26" t="s">
        <v>12</v>
      </c>
      <c r="B14" s="27" t="s">
        <v>35</v>
      </c>
      <c r="C14" s="27" t="s">
        <v>36</v>
      </c>
      <c r="D14" s="35" t="s">
        <v>37</v>
      </c>
      <c r="E14" s="28">
        <v>7360.94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7"/>
    </row>
    <row r="15" spans="1:11" s="29" customFormat="1" ht="24.75" customHeight="1">
      <c r="A15" s="26" t="s">
        <v>26</v>
      </c>
      <c r="B15" s="27"/>
      <c r="C15" s="27" t="s">
        <v>27</v>
      </c>
      <c r="D15" s="35"/>
      <c r="E15" s="28">
        <v>10000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7"/>
    </row>
    <row r="16" spans="1:11" s="29" customFormat="1" ht="24.75" customHeight="1">
      <c r="A16" s="26" t="s">
        <v>26</v>
      </c>
      <c r="B16" s="27" t="s">
        <v>26</v>
      </c>
      <c r="C16" s="27" t="s">
        <v>38</v>
      </c>
      <c r="D16" s="35" t="s">
        <v>39</v>
      </c>
      <c r="E16" s="28">
        <v>10000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7"/>
    </row>
    <row r="17" spans="1:11" s="34" customFormat="1" ht="22.5" customHeight="1">
      <c r="A17" s="31" t="s">
        <v>7</v>
      </c>
      <c r="B17" s="32" t="s">
        <v>8</v>
      </c>
      <c r="C17" s="32" t="s">
        <v>9</v>
      </c>
      <c r="D17" s="33"/>
      <c r="E17" s="99">
        <f>+E18+E20+E27</f>
        <v>88000</v>
      </c>
      <c r="F17" s="33"/>
      <c r="G17" s="33"/>
      <c r="H17" s="33"/>
      <c r="I17" s="33"/>
      <c r="J17" s="33"/>
      <c r="K17" s="33"/>
    </row>
    <row r="18" spans="1:11" s="29" customFormat="1" ht="24.75" customHeight="1">
      <c r="A18" s="26" t="s">
        <v>10</v>
      </c>
      <c r="B18" s="27"/>
      <c r="C18" s="27" t="s">
        <v>11</v>
      </c>
      <c r="D18" s="27"/>
      <c r="E18" s="28">
        <v>10000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7"/>
    </row>
    <row r="19" spans="1:11" s="29" customFormat="1" ht="24.75" customHeight="1">
      <c r="A19" s="26" t="s">
        <v>10</v>
      </c>
      <c r="B19" s="27" t="s">
        <v>12</v>
      </c>
      <c r="C19" s="27" t="s">
        <v>13</v>
      </c>
      <c r="D19" s="35" t="s">
        <v>14</v>
      </c>
      <c r="E19" s="28">
        <v>10000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7"/>
    </row>
    <row r="20" spans="1:11" s="29" customFormat="1" ht="24.75" customHeight="1">
      <c r="A20" s="26" t="s">
        <v>12</v>
      </c>
      <c r="B20" s="27"/>
      <c r="C20" s="27" t="s">
        <v>15</v>
      </c>
      <c r="D20" s="35"/>
      <c r="E20" s="28">
        <v>48000</v>
      </c>
      <c r="F20" s="28">
        <v>0</v>
      </c>
      <c r="G20" s="28">
        <v>0</v>
      </c>
      <c r="H20" s="28">
        <v>0</v>
      </c>
      <c r="I20" s="28">
        <v>2770.13</v>
      </c>
      <c r="J20" s="28">
        <v>0</v>
      </c>
      <c r="K20" s="27"/>
    </row>
    <row r="21" spans="1:11" s="29" customFormat="1" ht="24.75" customHeight="1">
      <c r="A21" s="26" t="s">
        <v>12</v>
      </c>
      <c r="B21" s="27" t="s">
        <v>16</v>
      </c>
      <c r="C21" s="27" t="s">
        <v>17</v>
      </c>
      <c r="D21" s="35" t="s">
        <v>18</v>
      </c>
      <c r="E21" s="28">
        <v>5000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7"/>
    </row>
    <row r="22" spans="1:11" s="29" customFormat="1" ht="24.75" customHeight="1">
      <c r="A22" s="26" t="s">
        <v>12</v>
      </c>
      <c r="B22" s="27" t="s">
        <v>10</v>
      </c>
      <c r="C22" s="27" t="s">
        <v>19</v>
      </c>
      <c r="D22" s="35" t="s">
        <v>20</v>
      </c>
      <c r="E22" s="28">
        <v>10000</v>
      </c>
      <c r="F22" s="28">
        <v>0</v>
      </c>
      <c r="G22" s="28">
        <v>0</v>
      </c>
      <c r="H22" s="28">
        <v>0</v>
      </c>
      <c r="I22" s="28">
        <v>220</v>
      </c>
      <c r="J22" s="28">
        <v>0</v>
      </c>
      <c r="K22" s="27"/>
    </row>
    <row r="23" spans="1:11" s="29" customFormat="1" ht="24.75" customHeight="1">
      <c r="A23" s="26" t="s">
        <v>12</v>
      </c>
      <c r="B23" s="27" t="s">
        <v>21</v>
      </c>
      <c r="C23" s="27" t="s">
        <v>22</v>
      </c>
      <c r="D23" s="35" t="s">
        <v>23</v>
      </c>
      <c r="E23" s="28">
        <v>20000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7"/>
    </row>
    <row r="24" spans="1:11" s="29" customFormat="1" ht="24.75" customHeight="1">
      <c r="A24" s="90" t="s">
        <v>12</v>
      </c>
      <c r="B24" s="89" t="s">
        <v>24</v>
      </c>
      <c r="C24" s="89" t="s">
        <v>25</v>
      </c>
      <c r="D24" s="35" t="s">
        <v>151</v>
      </c>
      <c r="E24" s="91">
        <v>13000</v>
      </c>
      <c r="F24" s="28"/>
      <c r="G24" s="28"/>
      <c r="H24" s="28"/>
      <c r="I24" s="91">
        <v>2550.13</v>
      </c>
      <c r="J24" s="28"/>
      <c r="K24" s="27"/>
    </row>
    <row r="25" spans="1:11" s="29" customFormat="1" ht="24.75" customHeight="1">
      <c r="A25" s="90"/>
      <c r="B25" s="89"/>
      <c r="C25" s="89"/>
      <c r="D25" s="35" t="s">
        <v>152</v>
      </c>
      <c r="E25" s="91"/>
      <c r="F25" s="28"/>
      <c r="G25" s="28"/>
      <c r="H25" s="28"/>
      <c r="I25" s="91"/>
      <c r="J25" s="28"/>
      <c r="K25" s="27"/>
    </row>
    <row r="26" spans="1:11" s="29" customFormat="1" ht="24.75" customHeight="1">
      <c r="A26" s="90"/>
      <c r="B26" s="89"/>
      <c r="C26" s="89"/>
      <c r="D26" s="30" t="s">
        <v>153</v>
      </c>
      <c r="E26" s="89"/>
      <c r="F26" s="28">
        <v>0</v>
      </c>
      <c r="G26" s="28">
        <v>0</v>
      </c>
      <c r="H26" s="28">
        <v>0</v>
      </c>
      <c r="I26" s="89"/>
      <c r="J26" s="28">
        <v>0</v>
      </c>
      <c r="K26" s="27"/>
    </row>
    <row r="27" spans="1:11" s="29" customFormat="1" ht="24.75" customHeight="1">
      <c r="A27" s="26" t="s">
        <v>26</v>
      </c>
      <c r="B27" s="27"/>
      <c r="C27" s="27" t="s">
        <v>27</v>
      </c>
      <c r="D27" s="35"/>
      <c r="E27" s="28">
        <v>30000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7"/>
    </row>
    <row r="28" spans="1:11" s="29" customFormat="1" ht="24.75" customHeight="1">
      <c r="A28" s="26" t="s">
        <v>26</v>
      </c>
      <c r="B28" s="27" t="s">
        <v>12</v>
      </c>
      <c r="C28" s="27" t="s">
        <v>28</v>
      </c>
      <c r="D28" s="35" t="s">
        <v>29</v>
      </c>
      <c r="E28" s="28">
        <v>30000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7"/>
    </row>
    <row r="29" spans="1:11" s="34" customFormat="1" ht="24.75" customHeight="1">
      <c r="A29" s="36" t="s">
        <v>7</v>
      </c>
      <c r="B29" s="37" t="s">
        <v>44</v>
      </c>
      <c r="C29" s="37" t="s">
        <v>45</v>
      </c>
      <c r="D29" s="33"/>
      <c r="E29" s="99">
        <f>+E30+E32</f>
        <v>102589.92</v>
      </c>
      <c r="F29" s="33"/>
      <c r="G29" s="33"/>
      <c r="H29" s="33"/>
      <c r="I29" s="33"/>
      <c r="J29" s="33"/>
      <c r="K29" s="33"/>
    </row>
    <row r="30" spans="1:11" s="29" customFormat="1" ht="24.75" customHeight="1">
      <c r="A30" s="26" t="s">
        <v>12</v>
      </c>
      <c r="B30" s="27"/>
      <c r="C30" s="27" t="s">
        <v>15</v>
      </c>
      <c r="D30" s="27"/>
      <c r="E30" s="28">
        <v>45816.34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7"/>
    </row>
    <row r="31" spans="1:11" s="29" customFormat="1" ht="24.75" customHeight="1">
      <c r="A31" s="26" t="s">
        <v>12</v>
      </c>
      <c r="B31" s="27" t="s">
        <v>46</v>
      </c>
      <c r="C31" s="27" t="s">
        <v>47</v>
      </c>
      <c r="D31" s="35" t="s">
        <v>48</v>
      </c>
      <c r="E31" s="28">
        <v>45816.34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7"/>
    </row>
    <row r="32" spans="1:11" s="29" customFormat="1" ht="24.75" customHeight="1">
      <c r="A32" s="26" t="s">
        <v>26</v>
      </c>
      <c r="B32" s="27"/>
      <c r="C32" s="27" t="s">
        <v>27</v>
      </c>
      <c r="D32" s="35"/>
      <c r="E32" s="28">
        <v>56773.58</v>
      </c>
      <c r="F32" s="28">
        <v>0</v>
      </c>
      <c r="G32" s="28">
        <v>0</v>
      </c>
      <c r="H32" s="28">
        <v>0</v>
      </c>
      <c r="I32" s="28">
        <v>1785.28</v>
      </c>
      <c r="J32" s="28">
        <v>0</v>
      </c>
      <c r="K32" s="27"/>
    </row>
    <row r="33" spans="1:11" s="42" customFormat="1" ht="24.75" customHeight="1">
      <c r="A33" s="38" t="s">
        <v>26</v>
      </c>
      <c r="B33" s="39" t="s">
        <v>12</v>
      </c>
      <c r="C33" s="39" t="s">
        <v>28</v>
      </c>
      <c r="D33" s="40" t="s">
        <v>49</v>
      </c>
      <c r="E33" s="41">
        <v>56773.58</v>
      </c>
      <c r="F33" s="41">
        <v>0</v>
      </c>
      <c r="G33" s="41">
        <v>0</v>
      </c>
      <c r="H33" s="41">
        <v>0</v>
      </c>
      <c r="I33" s="41">
        <v>1785.28</v>
      </c>
      <c r="J33" s="41">
        <v>0</v>
      </c>
      <c r="K33" s="39"/>
    </row>
    <row r="34" spans="1:11" ht="24.75" customHeight="1">
      <c r="A34" s="9"/>
      <c r="B34" s="9"/>
      <c r="C34" s="9"/>
      <c r="D34" s="11"/>
      <c r="E34" s="10"/>
      <c r="F34" s="10"/>
      <c r="G34" s="10"/>
      <c r="H34" s="10"/>
      <c r="I34" s="10"/>
      <c r="J34" s="10"/>
      <c r="K34" s="6"/>
    </row>
    <row r="35" spans="1:11" ht="24.75" customHeight="1">
      <c r="A35" s="19" t="s">
        <v>7</v>
      </c>
      <c r="B35" s="21" t="s">
        <v>10</v>
      </c>
      <c r="C35" s="19" t="s">
        <v>51</v>
      </c>
      <c r="D35" s="9"/>
      <c r="E35" s="10"/>
      <c r="F35" s="10"/>
      <c r="G35" s="10"/>
      <c r="H35" s="10"/>
      <c r="I35" s="10"/>
      <c r="J35" s="10"/>
      <c r="K35" s="6"/>
    </row>
    <row r="36" spans="1:11" s="25" customFormat="1" ht="24.75" customHeight="1">
      <c r="A36" s="43" t="s">
        <v>7</v>
      </c>
      <c r="B36" s="44" t="s">
        <v>50</v>
      </c>
      <c r="C36" s="44" t="s">
        <v>51</v>
      </c>
      <c r="D36" s="45"/>
      <c r="E36" s="101">
        <f>+E37+E46+E49+E52+E58+E61</f>
        <v>94379.06</v>
      </c>
      <c r="F36" s="24"/>
      <c r="G36" s="24"/>
      <c r="H36" s="24"/>
      <c r="I36" s="24"/>
      <c r="J36" s="24"/>
      <c r="K36" s="24"/>
    </row>
    <row r="37" spans="1:11" s="29" customFormat="1" ht="24.75" customHeight="1">
      <c r="A37" s="26" t="s">
        <v>10</v>
      </c>
      <c r="B37" s="27"/>
      <c r="C37" s="27" t="s">
        <v>11</v>
      </c>
      <c r="D37" s="27"/>
      <c r="E37" s="28">
        <v>61194.25</v>
      </c>
      <c r="F37" s="28">
        <v>0</v>
      </c>
      <c r="G37" s="28">
        <v>0</v>
      </c>
      <c r="H37" s="28">
        <v>0</v>
      </c>
      <c r="I37" s="28">
        <v>873.22</v>
      </c>
      <c r="J37" s="28">
        <v>0</v>
      </c>
      <c r="K37" s="27"/>
    </row>
    <row r="38" spans="1:11" s="29" customFormat="1" ht="24.75" customHeight="1">
      <c r="A38" s="26" t="s">
        <v>10</v>
      </c>
      <c r="B38" s="27" t="s">
        <v>16</v>
      </c>
      <c r="C38" s="27" t="s">
        <v>52</v>
      </c>
      <c r="D38" s="30" t="s">
        <v>53</v>
      </c>
      <c r="E38" s="28">
        <v>8551.63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7"/>
    </row>
    <row r="39" spans="1:11" s="29" customFormat="1" ht="24.75" customHeight="1">
      <c r="A39" s="26" t="s">
        <v>10</v>
      </c>
      <c r="B39" s="27" t="s">
        <v>10</v>
      </c>
      <c r="C39" s="27" t="s">
        <v>54</v>
      </c>
      <c r="D39" s="35" t="s">
        <v>55</v>
      </c>
      <c r="E39" s="28">
        <v>1239.95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7"/>
    </row>
    <row r="40" spans="1:11" s="29" customFormat="1" ht="29.25" customHeight="1">
      <c r="A40" s="93" t="s">
        <v>10</v>
      </c>
      <c r="B40" s="92" t="s">
        <v>12</v>
      </c>
      <c r="C40" s="92" t="s">
        <v>13</v>
      </c>
      <c r="D40" s="35" t="s">
        <v>159</v>
      </c>
      <c r="E40" s="28">
        <v>3119</v>
      </c>
      <c r="F40" s="28"/>
      <c r="G40" s="28"/>
      <c r="H40" s="28"/>
      <c r="I40" s="94">
        <v>873.22</v>
      </c>
      <c r="J40" s="28"/>
      <c r="K40" s="27"/>
    </row>
    <row r="41" spans="1:11" s="29" customFormat="1" ht="24.75" customHeight="1">
      <c r="A41" s="93"/>
      <c r="B41" s="92"/>
      <c r="C41" s="92"/>
      <c r="D41" s="35" t="s">
        <v>158</v>
      </c>
      <c r="E41" s="28">
        <v>5433.44</v>
      </c>
      <c r="F41" s="28"/>
      <c r="G41" s="28"/>
      <c r="H41" s="28"/>
      <c r="I41" s="92"/>
      <c r="J41" s="28"/>
      <c r="K41" s="27"/>
    </row>
    <row r="42" spans="1:11" s="29" customFormat="1" ht="24.75" customHeight="1">
      <c r="A42" s="93"/>
      <c r="B42" s="92"/>
      <c r="C42" s="92"/>
      <c r="D42" s="35" t="s">
        <v>157</v>
      </c>
      <c r="E42" s="28">
        <v>293.76</v>
      </c>
      <c r="F42" s="28"/>
      <c r="G42" s="28"/>
      <c r="H42" s="28"/>
      <c r="I42" s="92"/>
      <c r="J42" s="28"/>
      <c r="K42" s="27"/>
    </row>
    <row r="43" spans="1:11" s="29" customFormat="1" ht="24.75" customHeight="1">
      <c r="A43" s="93"/>
      <c r="B43" s="92"/>
      <c r="C43" s="92"/>
      <c r="D43" s="35" t="s">
        <v>155</v>
      </c>
      <c r="E43" s="70">
        <v>30334</v>
      </c>
      <c r="F43" s="28"/>
      <c r="G43" s="28"/>
      <c r="H43" s="28"/>
      <c r="I43" s="92"/>
      <c r="J43" s="28"/>
      <c r="K43" s="27"/>
    </row>
    <row r="44" spans="1:11" s="29" customFormat="1" ht="24.75" customHeight="1">
      <c r="A44" s="93"/>
      <c r="B44" s="92"/>
      <c r="C44" s="92"/>
      <c r="D44" s="35" t="s">
        <v>156</v>
      </c>
      <c r="E44" s="28">
        <v>1000</v>
      </c>
      <c r="F44" s="28"/>
      <c r="G44" s="28"/>
      <c r="H44" s="28"/>
      <c r="I44" s="92"/>
      <c r="J44" s="28"/>
      <c r="K44" s="27"/>
    </row>
    <row r="45" spans="1:11" s="29" customFormat="1" ht="24.75" customHeight="1">
      <c r="A45" s="93"/>
      <c r="B45" s="92"/>
      <c r="C45" s="92"/>
      <c r="D45" s="35" t="s">
        <v>154</v>
      </c>
      <c r="E45" s="28">
        <v>11222.47</v>
      </c>
      <c r="F45" s="28"/>
      <c r="G45" s="28"/>
      <c r="H45" s="28"/>
      <c r="I45" s="92"/>
      <c r="J45" s="28"/>
      <c r="K45" s="27"/>
    </row>
    <row r="46" spans="1:11" s="29" customFormat="1" ht="46.5" customHeight="1">
      <c r="A46" s="26" t="s">
        <v>12</v>
      </c>
      <c r="B46" s="27"/>
      <c r="C46" s="27" t="s">
        <v>15</v>
      </c>
      <c r="D46" s="46" t="s">
        <v>56</v>
      </c>
      <c r="E46" s="28">
        <v>3273.75</v>
      </c>
      <c r="F46" s="28">
        <v>0</v>
      </c>
      <c r="G46" s="28">
        <v>0</v>
      </c>
      <c r="H46" s="28">
        <v>0</v>
      </c>
      <c r="I46" s="28">
        <v>871</v>
      </c>
      <c r="J46" s="28">
        <v>0</v>
      </c>
      <c r="K46" s="27"/>
    </row>
    <row r="47" spans="1:11" s="29" customFormat="1" ht="46.5" customHeight="1">
      <c r="A47" s="93" t="s">
        <v>12</v>
      </c>
      <c r="B47" s="92" t="s">
        <v>57</v>
      </c>
      <c r="C47" s="92" t="s">
        <v>58</v>
      </c>
      <c r="D47" s="46" t="s">
        <v>160</v>
      </c>
      <c r="E47" s="28">
        <v>3197.95</v>
      </c>
      <c r="F47" s="28"/>
      <c r="G47" s="28"/>
      <c r="H47" s="28"/>
      <c r="I47" s="28"/>
      <c r="J47" s="28"/>
      <c r="K47" s="27"/>
    </row>
    <row r="48" spans="1:11" s="29" customFormat="1" ht="35.25" customHeight="1">
      <c r="A48" s="93"/>
      <c r="B48" s="92"/>
      <c r="C48" s="92"/>
      <c r="D48" s="30" t="s">
        <v>161</v>
      </c>
      <c r="E48" s="28">
        <v>75.8</v>
      </c>
      <c r="F48" s="28">
        <v>0</v>
      </c>
      <c r="G48" s="28">
        <v>0</v>
      </c>
      <c r="H48" s="28">
        <v>0</v>
      </c>
      <c r="I48" s="28">
        <v>871</v>
      </c>
      <c r="J48" s="28">
        <v>0</v>
      </c>
      <c r="K48" s="27"/>
    </row>
    <row r="49" spans="1:11" s="29" customFormat="1" ht="24.75" customHeight="1">
      <c r="A49" s="26" t="s">
        <v>26</v>
      </c>
      <c r="B49" s="27"/>
      <c r="C49" s="27" t="s">
        <v>27</v>
      </c>
      <c r="D49" s="35"/>
      <c r="E49" s="28">
        <v>16442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7"/>
    </row>
    <row r="50" spans="1:11" s="29" customFormat="1" ht="24.75" customHeight="1">
      <c r="A50" s="93" t="s">
        <v>26</v>
      </c>
      <c r="B50" s="92" t="s">
        <v>12</v>
      </c>
      <c r="C50" s="92" t="s">
        <v>28</v>
      </c>
      <c r="D50" s="35" t="s">
        <v>162</v>
      </c>
      <c r="E50" s="94">
        <v>16442</v>
      </c>
      <c r="F50" s="28"/>
      <c r="G50" s="28"/>
      <c r="H50" s="28"/>
      <c r="I50" s="28"/>
      <c r="J50" s="28"/>
      <c r="K50" s="27"/>
    </row>
    <row r="51" spans="1:11" s="29" customFormat="1" ht="43.5" customHeight="1">
      <c r="A51" s="93"/>
      <c r="B51" s="92"/>
      <c r="C51" s="92"/>
      <c r="D51" s="30" t="s">
        <v>163</v>
      </c>
      <c r="E51" s="92"/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7"/>
    </row>
    <row r="52" spans="1:11" s="29" customFormat="1" ht="24.75" customHeight="1">
      <c r="A52" s="26" t="s">
        <v>35</v>
      </c>
      <c r="B52" s="27"/>
      <c r="C52" s="27" t="s">
        <v>59</v>
      </c>
      <c r="D52" s="35"/>
      <c r="E52" s="28">
        <v>10734.98</v>
      </c>
      <c r="F52" s="28">
        <v>0</v>
      </c>
      <c r="G52" s="28">
        <v>0</v>
      </c>
      <c r="H52" s="28">
        <v>0</v>
      </c>
      <c r="I52" s="28">
        <v>213.3</v>
      </c>
      <c r="J52" s="28">
        <v>0</v>
      </c>
      <c r="K52" s="27"/>
    </row>
    <row r="53" spans="1:11" s="29" customFormat="1" ht="24.75" customHeight="1">
      <c r="A53" s="26" t="s">
        <v>35</v>
      </c>
      <c r="B53" s="27" t="s">
        <v>16</v>
      </c>
      <c r="C53" s="27" t="s">
        <v>60</v>
      </c>
      <c r="D53" s="30" t="s">
        <v>61</v>
      </c>
      <c r="E53" s="28">
        <v>1000</v>
      </c>
      <c r="F53" s="28">
        <v>0</v>
      </c>
      <c r="G53" s="28">
        <v>0</v>
      </c>
      <c r="H53" s="28">
        <v>0</v>
      </c>
      <c r="I53" s="28">
        <v>213.3</v>
      </c>
      <c r="J53" s="28">
        <v>0</v>
      </c>
      <c r="K53" s="27"/>
    </row>
    <row r="54" spans="1:11" s="29" customFormat="1" ht="24.75" customHeight="1">
      <c r="A54" s="90" t="s">
        <v>35</v>
      </c>
      <c r="B54" s="89" t="s">
        <v>10</v>
      </c>
      <c r="C54" s="89" t="s">
        <v>62</v>
      </c>
      <c r="D54" s="30" t="s">
        <v>164</v>
      </c>
      <c r="E54" s="28">
        <v>3209.53</v>
      </c>
      <c r="F54" s="28"/>
      <c r="G54" s="28"/>
      <c r="H54" s="28"/>
      <c r="I54" s="28"/>
      <c r="J54" s="28"/>
      <c r="K54" s="27"/>
    </row>
    <row r="55" spans="1:11" s="29" customFormat="1" ht="24.75" customHeight="1">
      <c r="A55" s="90"/>
      <c r="B55" s="89"/>
      <c r="C55" s="89"/>
      <c r="D55" s="30" t="s">
        <v>165</v>
      </c>
      <c r="E55" s="28">
        <v>2727.25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7"/>
    </row>
    <row r="56" spans="1:11" s="29" customFormat="1" ht="24.75" customHeight="1">
      <c r="A56" s="93" t="s">
        <v>35</v>
      </c>
      <c r="B56" s="92" t="s">
        <v>12</v>
      </c>
      <c r="C56" s="92" t="s">
        <v>63</v>
      </c>
      <c r="D56" s="30" t="s">
        <v>166</v>
      </c>
      <c r="E56" s="28">
        <v>1020</v>
      </c>
      <c r="F56" s="28"/>
      <c r="G56" s="28"/>
      <c r="H56" s="28"/>
      <c r="I56" s="28"/>
      <c r="J56" s="28"/>
      <c r="K56" s="27"/>
    </row>
    <row r="57" spans="1:11" s="29" customFormat="1" ht="45" customHeight="1">
      <c r="A57" s="93"/>
      <c r="B57" s="92"/>
      <c r="C57" s="92"/>
      <c r="D57" s="30" t="s">
        <v>167</v>
      </c>
      <c r="E57" s="28">
        <v>2778.2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7"/>
    </row>
    <row r="58" spans="1:11" s="29" customFormat="1" ht="24.75" customHeight="1">
      <c r="A58" s="26" t="s">
        <v>21</v>
      </c>
      <c r="B58" s="27"/>
      <c r="C58" s="27" t="s">
        <v>64</v>
      </c>
      <c r="D58" s="35"/>
      <c r="E58" s="28">
        <v>168.45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7"/>
    </row>
    <row r="59" spans="1:11" s="29" customFormat="1" ht="24.75" customHeight="1">
      <c r="A59" s="93" t="s">
        <v>21</v>
      </c>
      <c r="B59" s="92" t="s">
        <v>10</v>
      </c>
      <c r="C59" s="92" t="s">
        <v>65</v>
      </c>
      <c r="D59" s="35" t="s">
        <v>168</v>
      </c>
      <c r="E59" s="28">
        <v>133</v>
      </c>
      <c r="F59" s="28"/>
      <c r="G59" s="28"/>
      <c r="H59" s="28"/>
      <c r="I59" s="28"/>
      <c r="J59" s="28"/>
      <c r="K59" s="27"/>
    </row>
    <row r="60" spans="1:11" s="29" customFormat="1" ht="24.75" customHeight="1">
      <c r="A60" s="93"/>
      <c r="B60" s="92"/>
      <c r="C60" s="92"/>
      <c r="D60" s="30" t="s">
        <v>169</v>
      </c>
      <c r="E60" s="28">
        <v>35.45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7"/>
    </row>
    <row r="61" spans="1:11" s="29" customFormat="1" ht="39.75" customHeight="1">
      <c r="A61" s="26" t="s">
        <v>24</v>
      </c>
      <c r="B61" s="27"/>
      <c r="C61" s="27" t="s">
        <v>66</v>
      </c>
      <c r="D61" s="30" t="s">
        <v>67</v>
      </c>
      <c r="E61" s="28">
        <v>2565.63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7"/>
    </row>
    <row r="62" spans="1:11" s="29" customFormat="1" ht="24.75" customHeight="1">
      <c r="A62" s="26" t="s">
        <v>24</v>
      </c>
      <c r="B62" s="27" t="s">
        <v>16</v>
      </c>
      <c r="C62" s="27" t="s">
        <v>68</v>
      </c>
      <c r="D62" s="27"/>
      <c r="E62" s="28">
        <v>2565.63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7"/>
    </row>
    <row r="63" spans="1:11" s="29" customFormat="1" ht="24.75" customHeight="1">
      <c r="A63" s="47" t="s">
        <v>69</v>
      </c>
      <c r="B63" s="35"/>
      <c r="C63" s="35" t="s">
        <v>70</v>
      </c>
      <c r="D63" s="35"/>
      <c r="E63" s="48">
        <v>2500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7"/>
    </row>
    <row r="64" spans="1:11" s="42" customFormat="1" ht="24.75" customHeight="1">
      <c r="A64" s="49" t="s">
        <v>69</v>
      </c>
      <c r="B64" s="40" t="s">
        <v>16</v>
      </c>
      <c r="C64" s="40" t="s">
        <v>70</v>
      </c>
      <c r="D64" s="40" t="s">
        <v>71</v>
      </c>
      <c r="E64" s="50">
        <v>2500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39"/>
    </row>
    <row r="65" spans="1:11" s="51" customFormat="1" ht="24.75" customHeight="1">
      <c r="A65" s="11"/>
      <c r="B65" s="11"/>
      <c r="C65" s="11"/>
      <c r="D65" s="11"/>
      <c r="E65" s="12"/>
      <c r="F65" s="10"/>
      <c r="G65" s="10"/>
      <c r="H65" s="10"/>
      <c r="I65" s="10"/>
      <c r="J65" s="10"/>
      <c r="K65" s="9"/>
    </row>
    <row r="66" spans="1:11" s="54" customFormat="1" ht="24.75" customHeight="1">
      <c r="A66" s="55" t="s">
        <v>7</v>
      </c>
      <c r="B66" s="55" t="s">
        <v>12</v>
      </c>
      <c r="C66" s="55" t="s">
        <v>72</v>
      </c>
      <c r="D66" s="52"/>
      <c r="E66" s="53"/>
      <c r="F66" s="53"/>
      <c r="G66" s="53"/>
      <c r="H66" s="53"/>
      <c r="I66" s="53"/>
      <c r="J66" s="53"/>
      <c r="K66" s="53"/>
    </row>
    <row r="67" spans="1:11" s="25" customFormat="1" ht="24.75" customHeight="1">
      <c r="A67" s="43" t="s">
        <v>7</v>
      </c>
      <c r="B67" s="44" t="s">
        <v>12</v>
      </c>
      <c r="C67" s="44" t="s">
        <v>73</v>
      </c>
      <c r="D67" s="24"/>
      <c r="E67" s="101">
        <f>+E68+E73+E79+E82+E84</f>
        <v>64631.45</v>
      </c>
      <c r="F67" s="24"/>
      <c r="G67" s="24"/>
      <c r="H67" s="24"/>
      <c r="I67" s="24"/>
      <c r="J67" s="24"/>
      <c r="K67" s="24"/>
    </row>
    <row r="68" spans="1:11" s="29" customFormat="1" ht="24.75" customHeight="1">
      <c r="A68" s="26" t="s">
        <v>10</v>
      </c>
      <c r="B68" s="27"/>
      <c r="C68" s="27" t="s">
        <v>11</v>
      </c>
      <c r="D68" s="27"/>
      <c r="E68" s="28">
        <v>13447.11</v>
      </c>
      <c r="F68" s="28">
        <v>0</v>
      </c>
      <c r="G68" s="28">
        <v>0</v>
      </c>
      <c r="H68" s="28">
        <v>0</v>
      </c>
      <c r="I68" s="28">
        <v>5139.07</v>
      </c>
      <c r="J68" s="28">
        <v>0</v>
      </c>
      <c r="K68" s="27"/>
    </row>
    <row r="69" spans="1:11" s="29" customFormat="1" ht="24.75" customHeight="1">
      <c r="A69" s="26" t="s">
        <v>10</v>
      </c>
      <c r="B69" s="27" t="s">
        <v>16</v>
      </c>
      <c r="C69" s="27" t="s">
        <v>52</v>
      </c>
      <c r="D69" s="35" t="s">
        <v>74</v>
      </c>
      <c r="E69" s="28">
        <v>2015.01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7"/>
    </row>
    <row r="70" spans="1:11" s="29" customFormat="1" ht="24.75" customHeight="1">
      <c r="A70" s="93" t="s">
        <v>10</v>
      </c>
      <c r="B70" s="92" t="s">
        <v>12</v>
      </c>
      <c r="C70" s="92" t="s">
        <v>13</v>
      </c>
      <c r="D70" s="35" t="s">
        <v>170</v>
      </c>
      <c r="E70" s="28">
        <v>1476.15</v>
      </c>
      <c r="F70" s="28"/>
      <c r="G70" s="28"/>
      <c r="H70" s="28"/>
      <c r="I70" s="94">
        <v>5139.07</v>
      </c>
      <c r="J70" s="28"/>
      <c r="K70" s="27"/>
    </row>
    <row r="71" spans="1:11" s="29" customFormat="1" ht="24.75" customHeight="1">
      <c r="A71" s="93"/>
      <c r="B71" s="92"/>
      <c r="C71" s="92"/>
      <c r="D71" s="35" t="s">
        <v>171</v>
      </c>
      <c r="E71" s="28">
        <v>7300</v>
      </c>
      <c r="F71" s="28"/>
      <c r="G71" s="28"/>
      <c r="H71" s="28"/>
      <c r="I71" s="94"/>
      <c r="J71" s="28"/>
      <c r="K71" s="27"/>
    </row>
    <row r="72" spans="1:11" s="29" customFormat="1" ht="40.5" customHeight="1">
      <c r="A72" s="93"/>
      <c r="B72" s="92"/>
      <c r="C72" s="92"/>
      <c r="D72" s="30" t="s">
        <v>172</v>
      </c>
      <c r="E72" s="28">
        <v>2655.95</v>
      </c>
      <c r="F72" s="28">
        <v>0</v>
      </c>
      <c r="G72" s="28">
        <v>0</v>
      </c>
      <c r="H72" s="28">
        <v>0</v>
      </c>
      <c r="I72" s="92"/>
      <c r="J72" s="28">
        <v>0</v>
      </c>
      <c r="K72" s="27"/>
    </row>
    <row r="73" spans="1:11" s="29" customFormat="1" ht="24.75" customHeight="1">
      <c r="A73" s="26" t="s">
        <v>12</v>
      </c>
      <c r="B73" s="27"/>
      <c r="C73" s="27" t="s">
        <v>15</v>
      </c>
      <c r="D73" s="35"/>
      <c r="E73" s="28">
        <v>28867</v>
      </c>
      <c r="F73" s="28">
        <v>0</v>
      </c>
      <c r="G73" s="28">
        <v>0</v>
      </c>
      <c r="H73" s="28">
        <v>0</v>
      </c>
      <c r="I73" s="28">
        <v>8577.73</v>
      </c>
      <c r="J73" s="28">
        <v>0</v>
      </c>
      <c r="K73" s="27"/>
    </row>
    <row r="74" spans="1:11" s="29" customFormat="1" ht="24.75" customHeight="1">
      <c r="A74" s="26" t="s">
        <v>12</v>
      </c>
      <c r="B74" s="27" t="s">
        <v>26</v>
      </c>
      <c r="C74" s="27" t="s">
        <v>75</v>
      </c>
      <c r="D74" s="35" t="s">
        <v>191</v>
      </c>
      <c r="E74" s="28">
        <v>19000</v>
      </c>
      <c r="F74" s="28">
        <v>0</v>
      </c>
      <c r="G74" s="28">
        <v>0</v>
      </c>
      <c r="H74" s="28">
        <v>0</v>
      </c>
      <c r="I74" s="28">
        <v>5628</v>
      </c>
      <c r="J74" s="28">
        <v>0</v>
      </c>
      <c r="K74" s="27"/>
    </row>
    <row r="75" spans="1:11" s="29" customFormat="1" ht="24.75" customHeight="1">
      <c r="A75" s="26" t="s">
        <v>12</v>
      </c>
      <c r="B75" s="27" t="s">
        <v>21</v>
      </c>
      <c r="C75" s="27" t="s">
        <v>22</v>
      </c>
      <c r="D75" s="35"/>
      <c r="E75" s="28">
        <v>0</v>
      </c>
      <c r="F75" s="28">
        <v>0</v>
      </c>
      <c r="G75" s="28">
        <v>0</v>
      </c>
      <c r="H75" s="28">
        <v>0</v>
      </c>
      <c r="I75" s="28">
        <v>654</v>
      </c>
      <c r="J75" s="28">
        <v>0</v>
      </c>
      <c r="K75" s="27"/>
    </row>
    <row r="76" spans="1:11" s="29" customFormat="1" ht="24.75" customHeight="1">
      <c r="A76" s="26" t="s">
        <v>12</v>
      </c>
      <c r="B76" s="27" t="s">
        <v>46</v>
      </c>
      <c r="C76" s="27" t="s">
        <v>47</v>
      </c>
      <c r="D76" s="35"/>
      <c r="E76" s="28">
        <v>1000</v>
      </c>
      <c r="F76" s="28">
        <v>0</v>
      </c>
      <c r="G76" s="28">
        <v>0</v>
      </c>
      <c r="H76" s="28">
        <v>0</v>
      </c>
      <c r="I76" s="28">
        <v>1845.73</v>
      </c>
      <c r="J76" s="28">
        <v>0</v>
      </c>
      <c r="K76" s="27"/>
    </row>
    <row r="77" spans="1:11" s="29" customFormat="1" ht="38.25" customHeight="1">
      <c r="A77" s="26" t="s">
        <v>12</v>
      </c>
      <c r="B77" s="27" t="s">
        <v>76</v>
      </c>
      <c r="C77" s="27" t="s">
        <v>77</v>
      </c>
      <c r="D77" s="30" t="s">
        <v>192</v>
      </c>
      <c r="E77" s="72" t="s">
        <v>193</v>
      </c>
      <c r="F77" s="28">
        <v>0</v>
      </c>
      <c r="G77" s="28">
        <v>0</v>
      </c>
      <c r="H77" s="28">
        <v>0</v>
      </c>
      <c r="I77" s="28">
        <v>450</v>
      </c>
      <c r="J77" s="28">
        <v>0</v>
      </c>
      <c r="K77" s="27"/>
    </row>
    <row r="78" spans="1:11" s="29" customFormat="1" ht="24.75" customHeight="1">
      <c r="A78" s="26" t="s">
        <v>12</v>
      </c>
      <c r="B78" s="27" t="s">
        <v>57</v>
      </c>
      <c r="C78" s="27" t="s">
        <v>58</v>
      </c>
      <c r="D78" s="35" t="s">
        <v>78</v>
      </c>
      <c r="E78" s="28">
        <v>3250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7"/>
    </row>
    <row r="79" spans="1:11" s="29" customFormat="1" ht="24.75" customHeight="1">
      <c r="A79" s="26" t="s">
        <v>26</v>
      </c>
      <c r="B79" s="27"/>
      <c r="C79" s="27" t="s">
        <v>27</v>
      </c>
      <c r="D79" s="35"/>
      <c r="E79" s="28">
        <v>20317.34</v>
      </c>
      <c r="F79" s="28">
        <v>0</v>
      </c>
      <c r="G79" s="28">
        <v>0</v>
      </c>
      <c r="H79" s="28">
        <v>0</v>
      </c>
      <c r="I79" s="28">
        <v>5360</v>
      </c>
      <c r="J79" s="28">
        <v>0</v>
      </c>
      <c r="K79" s="27"/>
    </row>
    <row r="80" spans="1:11" s="29" customFormat="1" ht="24.75" customHeight="1">
      <c r="A80" s="26" t="s">
        <v>26</v>
      </c>
      <c r="B80" s="27" t="s">
        <v>12</v>
      </c>
      <c r="C80" s="27" t="s">
        <v>28</v>
      </c>
      <c r="D80" s="35" t="s">
        <v>79</v>
      </c>
      <c r="E80" s="28">
        <v>20317.34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7"/>
    </row>
    <row r="81" spans="1:11" s="29" customFormat="1" ht="24.75" customHeight="1">
      <c r="A81" s="26" t="s">
        <v>26</v>
      </c>
      <c r="B81" s="27" t="s">
        <v>26</v>
      </c>
      <c r="C81" s="27" t="s">
        <v>38</v>
      </c>
      <c r="D81" s="35"/>
      <c r="E81" s="28">
        <v>0</v>
      </c>
      <c r="F81" s="28">
        <v>0</v>
      </c>
      <c r="G81" s="28">
        <v>0</v>
      </c>
      <c r="H81" s="28">
        <v>0</v>
      </c>
      <c r="I81" s="28">
        <v>5360</v>
      </c>
      <c r="J81" s="28">
        <v>0</v>
      </c>
      <c r="K81" s="27"/>
    </row>
    <row r="82" spans="1:11" s="29" customFormat="1" ht="24.75" customHeight="1">
      <c r="A82" s="26" t="s">
        <v>35</v>
      </c>
      <c r="B82" s="27"/>
      <c r="C82" s="27" t="s">
        <v>59</v>
      </c>
      <c r="D82" s="35" t="s">
        <v>80</v>
      </c>
      <c r="E82" s="28">
        <v>600</v>
      </c>
      <c r="F82" s="28">
        <v>0</v>
      </c>
      <c r="G82" s="28">
        <v>0</v>
      </c>
      <c r="H82" s="28">
        <v>0</v>
      </c>
      <c r="I82" s="28">
        <v>3000</v>
      </c>
      <c r="J82" s="28">
        <v>0</v>
      </c>
      <c r="K82" s="27"/>
    </row>
    <row r="83" spans="1:11" s="29" customFormat="1" ht="24.75" customHeight="1">
      <c r="A83" s="26" t="s">
        <v>35</v>
      </c>
      <c r="B83" s="27" t="s">
        <v>26</v>
      </c>
      <c r="C83" s="27" t="s">
        <v>81</v>
      </c>
      <c r="D83" s="35"/>
      <c r="E83" s="28">
        <v>600</v>
      </c>
      <c r="F83" s="28">
        <v>0</v>
      </c>
      <c r="G83" s="28">
        <v>0</v>
      </c>
      <c r="H83" s="28">
        <v>0</v>
      </c>
      <c r="I83" s="28">
        <v>3000</v>
      </c>
      <c r="J83" s="28">
        <v>0</v>
      </c>
      <c r="K83" s="27"/>
    </row>
    <row r="84" spans="1:11" s="29" customFormat="1" ht="24.75" customHeight="1">
      <c r="A84" s="26" t="s">
        <v>82</v>
      </c>
      <c r="B84" s="27"/>
      <c r="C84" s="27" t="s">
        <v>83</v>
      </c>
      <c r="D84" s="35"/>
      <c r="E84" s="28">
        <v>1400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7"/>
    </row>
    <row r="85" spans="1:11" s="29" customFormat="1" ht="24.75" customHeight="1">
      <c r="A85" s="26" t="s">
        <v>82</v>
      </c>
      <c r="B85" s="27" t="s">
        <v>16</v>
      </c>
      <c r="C85" s="27" t="s">
        <v>84</v>
      </c>
      <c r="D85" s="35" t="s">
        <v>85</v>
      </c>
      <c r="E85" s="28">
        <v>1400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7"/>
    </row>
    <row r="86" spans="1:11" s="34" customFormat="1" ht="24.75" customHeight="1">
      <c r="A86" s="36" t="s">
        <v>7</v>
      </c>
      <c r="B86" s="37" t="s">
        <v>95</v>
      </c>
      <c r="C86" s="37" t="s">
        <v>96</v>
      </c>
      <c r="D86" s="56"/>
      <c r="E86" s="103">
        <f>+E87</f>
        <v>12.6</v>
      </c>
      <c r="F86" s="33"/>
      <c r="G86" s="33"/>
      <c r="H86" s="33"/>
      <c r="I86" s="33"/>
      <c r="J86" s="33"/>
      <c r="K86" s="33"/>
    </row>
    <row r="87" spans="1:11" s="29" customFormat="1" ht="24.75" customHeight="1">
      <c r="A87" s="26" t="s">
        <v>35</v>
      </c>
      <c r="B87" s="27"/>
      <c r="C87" s="27" t="s">
        <v>59</v>
      </c>
      <c r="D87" s="35"/>
      <c r="E87" s="28">
        <v>12.6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7"/>
    </row>
    <row r="88" spans="1:11" s="29" customFormat="1" ht="24.75" customHeight="1">
      <c r="A88" s="26" t="s">
        <v>35</v>
      </c>
      <c r="B88" s="27" t="s">
        <v>26</v>
      </c>
      <c r="C88" s="27" t="s">
        <v>81</v>
      </c>
      <c r="D88" s="35" t="s">
        <v>184</v>
      </c>
      <c r="E88" s="28">
        <v>12.6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7"/>
    </row>
    <row r="89" spans="1:11" s="34" customFormat="1" ht="24.75" customHeight="1">
      <c r="A89" s="36" t="s">
        <v>7</v>
      </c>
      <c r="B89" s="37" t="s">
        <v>97</v>
      </c>
      <c r="C89" s="37" t="s">
        <v>98</v>
      </c>
      <c r="D89" s="56" t="s">
        <v>185</v>
      </c>
      <c r="E89" s="103">
        <f>+E90</f>
        <v>11865.2</v>
      </c>
      <c r="F89" s="33"/>
      <c r="G89" s="33"/>
      <c r="H89" s="33"/>
      <c r="I89" s="33"/>
      <c r="J89" s="33"/>
      <c r="K89" s="33"/>
    </row>
    <row r="90" spans="1:11" s="29" customFormat="1" ht="24.75" customHeight="1">
      <c r="A90" s="26" t="s">
        <v>35</v>
      </c>
      <c r="B90" s="27"/>
      <c r="C90" s="27" t="s">
        <v>59</v>
      </c>
      <c r="D90" s="35"/>
      <c r="E90" s="28">
        <v>11865.2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7"/>
    </row>
    <row r="91" spans="1:11" s="29" customFormat="1" ht="24.75" customHeight="1">
      <c r="A91" s="26" t="s">
        <v>35</v>
      </c>
      <c r="B91" s="27" t="s">
        <v>26</v>
      </c>
      <c r="C91" s="27" t="s">
        <v>81</v>
      </c>
      <c r="D91" s="35" t="s">
        <v>99</v>
      </c>
      <c r="E91" s="28">
        <v>11865.2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7"/>
    </row>
    <row r="92" spans="1:11" s="34" customFormat="1" ht="24.75" customHeight="1">
      <c r="A92" s="36" t="s">
        <v>7</v>
      </c>
      <c r="B92" s="37" t="s">
        <v>93</v>
      </c>
      <c r="C92" s="37" t="s">
        <v>94</v>
      </c>
      <c r="D92" s="33" t="s">
        <v>186</v>
      </c>
      <c r="E92" s="103">
        <f>+E93</f>
        <v>27993.99</v>
      </c>
      <c r="F92" s="33"/>
      <c r="G92" s="33"/>
      <c r="H92" s="33"/>
      <c r="I92" s="33"/>
      <c r="J92" s="33"/>
      <c r="K92" s="33"/>
    </row>
    <row r="93" spans="1:11" s="29" customFormat="1" ht="24.75" customHeight="1">
      <c r="A93" s="26" t="s">
        <v>12</v>
      </c>
      <c r="B93" s="27"/>
      <c r="C93" s="27" t="s">
        <v>15</v>
      </c>
      <c r="D93" s="27"/>
      <c r="E93" s="28">
        <v>27993.99</v>
      </c>
      <c r="F93" s="28">
        <v>0</v>
      </c>
      <c r="G93" s="28">
        <v>0</v>
      </c>
      <c r="H93" s="28">
        <v>0</v>
      </c>
      <c r="I93" s="28">
        <v>690</v>
      </c>
      <c r="J93" s="28">
        <v>0</v>
      </c>
      <c r="K93" s="27"/>
    </row>
    <row r="94" spans="1:11" s="29" customFormat="1" ht="24.75" customHeight="1">
      <c r="A94" s="26" t="s">
        <v>12</v>
      </c>
      <c r="B94" s="27" t="s">
        <v>21</v>
      </c>
      <c r="C94" s="27" t="s">
        <v>22</v>
      </c>
      <c r="D94" s="27"/>
      <c r="E94" s="28">
        <v>0</v>
      </c>
      <c r="F94" s="28">
        <v>0</v>
      </c>
      <c r="G94" s="28">
        <v>0</v>
      </c>
      <c r="H94" s="28">
        <v>0</v>
      </c>
      <c r="I94" s="28">
        <v>690</v>
      </c>
      <c r="J94" s="28">
        <v>0</v>
      </c>
      <c r="K94" s="27"/>
    </row>
    <row r="95" spans="1:11" s="29" customFormat="1" ht="24.75" customHeight="1">
      <c r="A95" s="26" t="s">
        <v>12</v>
      </c>
      <c r="B95" s="27" t="s">
        <v>46</v>
      </c>
      <c r="C95" s="27" t="s">
        <v>47</v>
      </c>
      <c r="D95" s="35" t="s">
        <v>94</v>
      </c>
      <c r="E95" s="28">
        <v>27993.99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7"/>
    </row>
    <row r="96" spans="1:11" s="29" customFormat="1" ht="24.75" customHeight="1">
      <c r="A96" s="26"/>
      <c r="B96" s="27"/>
      <c r="C96" s="27"/>
      <c r="D96" s="35"/>
      <c r="E96" s="28"/>
      <c r="F96" s="28"/>
      <c r="G96" s="28"/>
      <c r="H96" s="28"/>
      <c r="I96" s="28"/>
      <c r="J96" s="28"/>
      <c r="K96" s="27"/>
    </row>
    <row r="97" spans="1:11" s="34" customFormat="1" ht="24.75" customHeight="1">
      <c r="A97" s="36" t="s">
        <v>7</v>
      </c>
      <c r="B97" s="37" t="s">
        <v>86</v>
      </c>
      <c r="C97" s="37" t="s">
        <v>87</v>
      </c>
      <c r="D97" s="33" t="s">
        <v>187</v>
      </c>
      <c r="E97" s="99">
        <f>+E98+E101</f>
        <v>24041.07</v>
      </c>
      <c r="F97" s="33"/>
      <c r="G97" s="33"/>
      <c r="H97" s="33"/>
      <c r="I97" s="33"/>
      <c r="J97" s="33"/>
      <c r="K97" s="33"/>
    </row>
    <row r="98" spans="1:11" s="29" customFormat="1" ht="24.75" customHeight="1">
      <c r="A98" s="26" t="s">
        <v>16</v>
      </c>
      <c r="B98" s="27"/>
      <c r="C98" s="27" t="s">
        <v>87</v>
      </c>
      <c r="D98" s="27"/>
      <c r="E98" s="28">
        <v>23066.78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7"/>
    </row>
    <row r="99" spans="1:11" s="29" customFormat="1" ht="24.75" customHeight="1">
      <c r="A99" s="26" t="s">
        <v>16</v>
      </c>
      <c r="B99" s="27" t="s">
        <v>16</v>
      </c>
      <c r="C99" s="27" t="s">
        <v>88</v>
      </c>
      <c r="D99" s="35" t="s">
        <v>89</v>
      </c>
      <c r="E99" s="28">
        <v>13066.78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7"/>
    </row>
    <row r="100" spans="1:11" s="29" customFormat="1" ht="24.75" customHeight="1">
      <c r="A100" s="26" t="s">
        <v>16</v>
      </c>
      <c r="B100" s="27" t="s">
        <v>12</v>
      </c>
      <c r="C100" s="27" t="s">
        <v>90</v>
      </c>
      <c r="D100" s="35" t="s">
        <v>91</v>
      </c>
      <c r="E100" s="28">
        <v>10000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7"/>
    </row>
    <row r="101" spans="1:11" s="29" customFormat="1" ht="24.75" customHeight="1">
      <c r="A101" s="26" t="s">
        <v>24</v>
      </c>
      <c r="B101" s="27"/>
      <c r="C101" s="27" t="s">
        <v>66</v>
      </c>
      <c r="D101" s="35"/>
      <c r="E101" s="28">
        <v>974.29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7"/>
    </row>
    <row r="102" spans="1:11" s="42" customFormat="1" ht="24.75" customHeight="1">
      <c r="A102" s="38" t="s">
        <v>24</v>
      </c>
      <c r="B102" s="39" t="s">
        <v>16</v>
      </c>
      <c r="C102" s="39" t="s">
        <v>68</v>
      </c>
      <c r="D102" s="40" t="s">
        <v>92</v>
      </c>
      <c r="E102" s="41">
        <v>974.29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39"/>
    </row>
    <row r="103" spans="1:11" s="51" customFormat="1" ht="24.75" customHeight="1">
      <c r="A103" s="9"/>
      <c r="B103" s="9"/>
      <c r="C103" s="9"/>
      <c r="D103" s="11"/>
      <c r="E103" s="10"/>
      <c r="F103" s="10"/>
      <c r="G103" s="10"/>
      <c r="H103" s="10"/>
      <c r="I103" s="10"/>
      <c r="J103" s="10"/>
      <c r="K103" s="9"/>
    </row>
    <row r="104" spans="1:11" s="25" customFormat="1" ht="24.75" customHeight="1">
      <c r="A104" s="43" t="s">
        <v>7</v>
      </c>
      <c r="B104" s="44" t="s">
        <v>26</v>
      </c>
      <c r="C104" s="44" t="s">
        <v>101</v>
      </c>
      <c r="D104" s="24"/>
      <c r="E104" s="101">
        <f>+E105+E108+E110</f>
        <v>87273.90000000001</v>
      </c>
      <c r="F104" s="24"/>
      <c r="G104" s="24"/>
      <c r="H104" s="24"/>
      <c r="I104" s="24"/>
      <c r="J104" s="24"/>
      <c r="K104" s="24"/>
    </row>
    <row r="105" spans="1:11" s="29" customFormat="1" ht="24.75" customHeight="1">
      <c r="A105" s="26" t="s">
        <v>16</v>
      </c>
      <c r="B105" s="27"/>
      <c r="C105" s="27" t="s">
        <v>87</v>
      </c>
      <c r="D105" s="27"/>
      <c r="E105" s="28">
        <v>66971.74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7"/>
    </row>
    <row r="106" spans="1:11" s="29" customFormat="1" ht="24.75" customHeight="1">
      <c r="A106" s="26" t="s">
        <v>16</v>
      </c>
      <c r="B106" s="27" t="s">
        <v>16</v>
      </c>
      <c r="C106" s="27" t="s">
        <v>88</v>
      </c>
      <c r="D106" s="27"/>
      <c r="E106" s="28">
        <v>61663.74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7"/>
    </row>
    <row r="107" spans="1:11" s="29" customFormat="1" ht="24.75" customHeight="1">
      <c r="A107" s="26" t="s">
        <v>16</v>
      </c>
      <c r="B107" s="27" t="s">
        <v>10</v>
      </c>
      <c r="C107" s="27" t="s">
        <v>102</v>
      </c>
      <c r="D107" s="27"/>
      <c r="E107" s="28">
        <v>5308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7"/>
    </row>
    <row r="108" spans="1:11" s="29" customFormat="1" ht="24.75" customHeight="1">
      <c r="A108" s="26" t="s">
        <v>10</v>
      </c>
      <c r="B108" s="27"/>
      <c r="C108" s="27" t="s">
        <v>11</v>
      </c>
      <c r="D108" s="27"/>
      <c r="E108" s="28">
        <v>7000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7"/>
    </row>
    <row r="109" spans="1:11" s="29" customFormat="1" ht="24.75" customHeight="1">
      <c r="A109" s="26" t="s">
        <v>10</v>
      </c>
      <c r="B109" s="27" t="s">
        <v>12</v>
      </c>
      <c r="C109" s="27" t="s">
        <v>13</v>
      </c>
      <c r="D109" s="71" t="s">
        <v>190</v>
      </c>
      <c r="E109" s="28">
        <v>7000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7"/>
    </row>
    <row r="110" spans="1:11" s="29" customFormat="1" ht="24.75" customHeight="1">
      <c r="A110" s="26" t="s">
        <v>12</v>
      </c>
      <c r="B110" s="27"/>
      <c r="C110" s="27" t="s">
        <v>15</v>
      </c>
      <c r="D110" s="27"/>
      <c r="E110" s="28">
        <v>13302.16</v>
      </c>
      <c r="F110" s="28">
        <v>0</v>
      </c>
      <c r="G110" s="28">
        <v>0</v>
      </c>
      <c r="H110" s="28">
        <v>0</v>
      </c>
      <c r="I110" s="28">
        <v>44</v>
      </c>
      <c r="J110" s="28">
        <v>0</v>
      </c>
      <c r="K110" s="27"/>
    </row>
    <row r="111" spans="1:11" s="29" customFormat="1" ht="24.75" customHeight="1">
      <c r="A111" s="26" t="s">
        <v>12</v>
      </c>
      <c r="B111" s="27" t="s">
        <v>10</v>
      </c>
      <c r="C111" s="27" t="s">
        <v>19</v>
      </c>
      <c r="D111" s="27" t="s">
        <v>188</v>
      </c>
      <c r="E111" s="28">
        <v>5000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7"/>
    </row>
    <row r="112" spans="1:11" s="29" customFormat="1" ht="24.75" customHeight="1">
      <c r="A112" s="26" t="s">
        <v>12</v>
      </c>
      <c r="B112" s="27" t="s">
        <v>103</v>
      </c>
      <c r="C112" s="27" t="s">
        <v>104</v>
      </c>
      <c r="D112" s="27" t="s">
        <v>189</v>
      </c>
      <c r="E112" s="28">
        <v>8302.16</v>
      </c>
      <c r="F112" s="28">
        <v>0</v>
      </c>
      <c r="G112" s="28">
        <v>0</v>
      </c>
      <c r="H112" s="28">
        <v>0</v>
      </c>
      <c r="I112" s="28">
        <v>44</v>
      </c>
      <c r="J112" s="28">
        <v>0</v>
      </c>
      <c r="K112" s="27"/>
    </row>
    <row r="113" spans="1:11" s="34" customFormat="1" ht="24.75" customHeight="1">
      <c r="A113" s="31" t="s">
        <v>7</v>
      </c>
      <c r="B113" s="32" t="s">
        <v>175</v>
      </c>
      <c r="C113" s="32" t="s">
        <v>100</v>
      </c>
      <c r="D113" s="33"/>
      <c r="E113" s="102">
        <f>+E114</f>
        <v>69801</v>
      </c>
      <c r="F113" s="33"/>
      <c r="G113" s="33"/>
      <c r="H113" s="33"/>
      <c r="I113" s="33"/>
      <c r="J113" s="33"/>
      <c r="K113" s="33"/>
    </row>
    <row r="114" spans="1:11" s="29" customFormat="1" ht="24.75" customHeight="1">
      <c r="A114" s="26" t="s">
        <v>10</v>
      </c>
      <c r="B114" s="27"/>
      <c r="C114" s="27" t="s">
        <v>11</v>
      </c>
      <c r="D114" s="27"/>
      <c r="E114" s="28">
        <v>69801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7"/>
    </row>
    <row r="115" spans="1:11" s="42" customFormat="1" ht="24.75" customHeight="1">
      <c r="A115" s="38" t="s">
        <v>10</v>
      </c>
      <c r="B115" s="39" t="s">
        <v>12</v>
      </c>
      <c r="C115" s="39" t="s">
        <v>13</v>
      </c>
      <c r="D115" s="39"/>
      <c r="E115" s="41">
        <v>69801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39"/>
    </row>
    <row r="116" spans="1:11" s="54" customFormat="1" ht="9.75" customHeight="1">
      <c r="A116" s="57"/>
      <c r="B116" s="57"/>
      <c r="C116" s="57"/>
      <c r="D116" s="52"/>
      <c r="E116" s="53"/>
      <c r="F116" s="53"/>
      <c r="G116" s="53"/>
      <c r="H116" s="53"/>
      <c r="I116" s="53"/>
      <c r="J116" s="53"/>
      <c r="K116" s="53"/>
    </row>
    <row r="117" spans="1:11" s="54" customFormat="1" ht="48" customHeight="1">
      <c r="A117" s="55" t="s">
        <v>7</v>
      </c>
      <c r="B117" s="55" t="s">
        <v>35</v>
      </c>
      <c r="C117" s="73" t="s">
        <v>104</v>
      </c>
      <c r="D117" s="58" t="s">
        <v>185</v>
      </c>
      <c r="E117" s="53"/>
      <c r="F117" s="53"/>
      <c r="G117" s="53"/>
      <c r="H117" s="53"/>
      <c r="I117" s="53"/>
      <c r="J117" s="53"/>
      <c r="K117" s="53"/>
    </row>
    <row r="118" spans="1:11" s="25" customFormat="1" ht="24.75" customHeight="1">
      <c r="A118" s="59" t="s">
        <v>7</v>
      </c>
      <c r="B118" s="60" t="s">
        <v>35</v>
      </c>
      <c r="C118" s="44" t="s">
        <v>108</v>
      </c>
      <c r="D118" s="24"/>
      <c r="E118" s="101">
        <f>+E119+E121</f>
        <v>45688.22</v>
      </c>
      <c r="F118" s="24"/>
      <c r="G118" s="24"/>
      <c r="H118" s="24"/>
      <c r="I118" s="24"/>
      <c r="J118" s="24"/>
      <c r="K118" s="24"/>
    </row>
    <row r="119" spans="1:11" s="29" customFormat="1" ht="24.75" customHeight="1">
      <c r="A119" s="26" t="s">
        <v>12</v>
      </c>
      <c r="B119" s="27"/>
      <c r="C119" s="27" t="s">
        <v>15</v>
      </c>
      <c r="D119" s="27"/>
      <c r="E119" s="28">
        <v>42188.22</v>
      </c>
      <c r="F119" s="28">
        <v>0</v>
      </c>
      <c r="G119" s="28">
        <v>0</v>
      </c>
      <c r="H119" s="28">
        <v>0</v>
      </c>
      <c r="I119" s="28">
        <v>6396.55</v>
      </c>
      <c r="J119" s="28">
        <v>0</v>
      </c>
      <c r="K119" s="27"/>
    </row>
    <row r="120" spans="1:11" s="29" customFormat="1" ht="24.75" customHeight="1">
      <c r="A120" s="26" t="s">
        <v>12</v>
      </c>
      <c r="B120" s="27" t="s">
        <v>103</v>
      </c>
      <c r="C120" s="27" t="s">
        <v>104</v>
      </c>
      <c r="D120" s="27"/>
      <c r="E120" s="28">
        <v>42188.22</v>
      </c>
      <c r="F120" s="28">
        <v>0</v>
      </c>
      <c r="G120" s="28">
        <v>0</v>
      </c>
      <c r="H120" s="28">
        <v>0</v>
      </c>
      <c r="I120" s="28">
        <v>6396.55</v>
      </c>
      <c r="J120" s="28">
        <v>0</v>
      </c>
      <c r="K120" s="27"/>
    </row>
    <row r="121" spans="1:11" s="29" customFormat="1" ht="24.75" customHeight="1">
      <c r="A121" s="26" t="s">
        <v>82</v>
      </c>
      <c r="B121" s="27"/>
      <c r="C121" s="27" t="s">
        <v>83</v>
      </c>
      <c r="D121" s="27"/>
      <c r="E121" s="28">
        <v>3500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7"/>
    </row>
    <row r="122" spans="1:11" s="29" customFormat="1" ht="24.75" customHeight="1">
      <c r="A122" s="26" t="s">
        <v>82</v>
      </c>
      <c r="B122" s="27" t="s">
        <v>16</v>
      </c>
      <c r="C122" s="27" t="s">
        <v>84</v>
      </c>
      <c r="D122" s="27"/>
      <c r="E122" s="28">
        <v>3500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7"/>
    </row>
    <row r="123" spans="1:11" s="34" customFormat="1" ht="24.75" customHeight="1">
      <c r="A123" s="36" t="s">
        <v>7</v>
      </c>
      <c r="B123" s="37" t="s">
        <v>177</v>
      </c>
      <c r="C123" s="37" t="s">
        <v>107</v>
      </c>
      <c r="D123" s="61"/>
      <c r="E123" s="104">
        <f>+E124</f>
        <v>5584.99</v>
      </c>
      <c r="F123" s="33"/>
      <c r="G123" s="33"/>
      <c r="H123" s="33"/>
      <c r="I123" s="33"/>
      <c r="J123" s="33"/>
      <c r="K123" s="33"/>
    </row>
    <row r="124" spans="1:11" s="34" customFormat="1" ht="31.5" customHeight="1">
      <c r="A124" s="26" t="s">
        <v>12</v>
      </c>
      <c r="B124" s="27" t="s">
        <v>103</v>
      </c>
      <c r="C124" s="27" t="s">
        <v>104</v>
      </c>
      <c r="D124" s="75" t="s">
        <v>196</v>
      </c>
      <c r="E124" s="74">
        <v>5584.99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33"/>
    </row>
    <row r="125" spans="1:11" s="34" customFormat="1" ht="24.75" customHeight="1">
      <c r="A125" s="31"/>
      <c r="B125" s="32"/>
      <c r="C125" s="32"/>
      <c r="D125" s="61"/>
      <c r="E125" s="56"/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33"/>
    </row>
    <row r="126" spans="1:11" s="34" customFormat="1" ht="24.75" customHeight="1">
      <c r="A126" s="36" t="s">
        <v>7</v>
      </c>
      <c r="B126" s="37" t="s">
        <v>176</v>
      </c>
      <c r="C126" s="37" t="s">
        <v>105</v>
      </c>
      <c r="D126" s="33" t="s">
        <v>194</v>
      </c>
      <c r="E126" s="103">
        <f>+E127</f>
        <v>5548.37</v>
      </c>
      <c r="F126" s="33"/>
      <c r="G126" s="33"/>
      <c r="H126" s="33"/>
      <c r="I126" s="33"/>
      <c r="J126" s="33"/>
      <c r="K126" s="33"/>
    </row>
    <row r="127" spans="1:11" s="29" customFormat="1" ht="24.75" customHeight="1">
      <c r="A127" s="26" t="s">
        <v>12</v>
      </c>
      <c r="B127" s="27"/>
      <c r="C127" s="27" t="s">
        <v>15</v>
      </c>
      <c r="D127" s="27"/>
      <c r="E127" s="28">
        <v>5548.37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7"/>
    </row>
    <row r="128" spans="1:11" s="29" customFormat="1" ht="24.75" customHeight="1">
      <c r="A128" s="26" t="s">
        <v>12</v>
      </c>
      <c r="B128" s="27" t="s">
        <v>103</v>
      </c>
      <c r="C128" s="27" t="s">
        <v>104</v>
      </c>
      <c r="D128" s="27"/>
      <c r="E128" s="28">
        <v>5548.37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7"/>
    </row>
    <row r="129" spans="1:11" s="34" customFormat="1" ht="24.75" customHeight="1">
      <c r="A129" s="36" t="s">
        <v>7</v>
      </c>
      <c r="B129" s="37" t="s">
        <v>178</v>
      </c>
      <c r="C129" s="37" t="s">
        <v>106</v>
      </c>
      <c r="D129" s="33" t="s">
        <v>195</v>
      </c>
      <c r="E129" s="99">
        <f>+E130+E132</f>
        <v>23675.17</v>
      </c>
      <c r="F129" s="33"/>
      <c r="G129" s="33"/>
      <c r="H129" s="33"/>
      <c r="I129" s="33"/>
      <c r="J129" s="33"/>
      <c r="K129" s="33"/>
    </row>
    <row r="130" spans="1:11" s="29" customFormat="1" ht="24.75" customHeight="1">
      <c r="A130" s="26" t="s">
        <v>10</v>
      </c>
      <c r="B130" s="27"/>
      <c r="C130" s="27" t="s">
        <v>11</v>
      </c>
      <c r="D130" s="27"/>
      <c r="E130" s="28">
        <v>0</v>
      </c>
      <c r="F130" s="28">
        <v>0</v>
      </c>
      <c r="G130" s="28">
        <v>0</v>
      </c>
      <c r="H130" s="28">
        <v>0</v>
      </c>
      <c r="I130" s="28">
        <v>182.4</v>
      </c>
      <c r="J130" s="28">
        <v>0</v>
      </c>
      <c r="K130" s="27"/>
    </row>
    <row r="131" spans="1:11" s="29" customFormat="1" ht="24.75" customHeight="1">
      <c r="A131" s="26" t="s">
        <v>10</v>
      </c>
      <c r="B131" s="27" t="s">
        <v>12</v>
      </c>
      <c r="C131" s="27" t="s">
        <v>13</v>
      </c>
      <c r="D131" s="27"/>
      <c r="E131" s="28">
        <v>0</v>
      </c>
      <c r="F131" s="28">
        <v>0</v>
      </c>
      <c r="G131" s="28">
        <v>0</v>
      </c>
      <c r="H131" s="28">
        <v>0</v>
      </c>
      <c r="I131" s="28">
        <v>182.4</v>
      </c>
      <c r="J131" s="28">
        <v>0</v>
      </c>
      <c r="K131" s="27"/>
    </row>
    <row r="132" spans="1:11" s="29" customFormat="1" ht="24.75" customHeight="1">
      <c r="A132" s="26" t="s">
        <v>12</v>
      </c>
      <c r="B132" s="27"/>
      <c r="C132" s="27" t="s">
        <v>15</v>
      </c>
      <c r="D132" s="27"/>
      <c r="E132" s="28">
        <v>23675.17</v>
      </c>
      <c r="F132" s="28">
        <v>0</v>
      </c>
      <c r="G132" s="28">
        <v>0</v>
      </c>
      <c r="H132" s="28">
        <v>0</v>
      </c>
      <c r="I132" s="28">
        <v>662.74</v>
      </c>
      <c r="J132" s="28">
        <v>0</v>
      </c>
      <c r="K132" s="27"/>
    </row>
    <row r="133" spans="1:11" s="29" customFormat="1" ht="24.75" customHeight="1">
      <c r="A133" s="26" t="s">
        <v>12</v>
      </c>
      <c r="B133" s="27" t="s">
        <v>16</v>
      </c>
      <c r="C133" s="27" t="s">
        <v>17</v>
      </c>
      <c r="D133" s="27"/>
      <c r="E133" s="28">
        <v>4000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7"/>
    </row>
    <row r="134" spans="1:11" s="29" customFormat="1" ht="24.75" customHeight="1">
      <c r="A134" s="26" t="s">
        <v>12</v>
      </c>
      <c r="B134" s="27" t="s">
        <v>10</v>
      </c>
      <c r="C134" s="27" t="s">
        <v>19</v>
      </c>
      <c r="D134" s="27"/>
      <c r="E134" s="28">
        <v>5000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7"/>
    </row>
    <row r="135" spans="1:11" s="29" customFormat="1" ht="24.75" customHeight="1">
      <c r="A135" s="26" t="s">
        <v>12</v>
      </c>
      <c r="B135" s="27" t="s">
        <v>103</v>
      </c>
      <c r="C135" s="27" t="s">
        <v>104</v>
      </c>
      <c r="D135" s="27"/>
      <c r="E135" s="28">
        <v>14675.17</v>
      </c>
      <c r="F135" s="28">
        <v>0</v>
      </c>
      <c r="G135" s="28">
        <v>0</v>
      </c>
      <c r="H135" s="28">
        <v>0</v>
      </c>
      <c r="I135" s="28">
        <v>662.74</v>
      </c>
      <c r="J135" s="28">
        <v>0</v>
      </c>
      <c r="K135" s="27"/>
    </row>
    <row r="136" s="29" customFormat="1" ht="12.75">
      <c r="A136" s="62"/>
    </row>
    <row r="137" s="29" customFormat="1" ht="12.75">
      <c r="A137" s="62"/>
    </row>
    <row r="138" s="42" customFormat="1" ht="12.75">
      <c r="A138" s="63"/>
    </row>
    <row r="139" spans="1:11" s="65" customFormat="1" ht="24.75" customHeight="1">
      <c r="A139" s="66" t="s">
        <v>7</v>
      </c>
      <c r="B139" s="67" t="s">
        <v>21</v>
      </c>
      <c r="C139" s="67" t="s">
        <v>180</v>
      </c>
      <c r="D139" s="64"/>
      <c r="E139" s="64"/>
      <c r="F139" s="64"/>
      <c r="G139" s="64"/>
      <c r="H139" s="64"/>
      <c r="I139" s="64"/>
      <c r="J139" s="64"/>
      <c r="K139" s="64"/>
    </row>
    <row r="140" spans="1:11" s="25" customFormat="1" ht="24.75" customHeight="1">
      <c r="A140" s="22" t="s">
        <v>7</v>
      </c>
      <c r="B140" s="23" t="s">
        <v>179</v>
      </c>
      <c r="C140" s="23" t="s">
        <v>109</v>
      </c>
      <c r="D140" s="24" t="s">
        <v>197</v>
      </c>
      <c r="E140" s="101">
        <f>+E141+E143</f>
        <v>24945.06</v>
      </c>
      <c r="F140" s="24"/>
      <c r="G140" s="24"/>
      <c r="H140" s="24"/>
      <c r="I140" s="24"/>
      <c r="J140" s="24"/>
      <c r="K140" s="24"/>
    </row>
    <row r="141" spans="1:11" s="29" customFormat="1" ht="24.75" customHeight="1">
      <c r="A141" s="26" t="s">
        <v>16</v>
      </c>
      <c r="B141" s="27"/>
      <c r="C141" s="27" t="s">
        <v>87</v>
      </c>
      <c r="D141" s="27"/>
      <c r="E141" s="28">
        <v>11169.52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7"/>
    </row>
    <row r="142" spans="1:11" s="29" customFormat="1" ht="24.75" customHeight="1">
      <c r="A142" s="26" t="s">
        <v>16</v>
      </c>
      <c r="B142" s="27" t="s">
        <v>16</v>
      </c>
      <c r="C142" s="27" t="s">
        <v>88</v>
      </c>
      <c r="D142" s="68" t="s">
        <v>181</v>
      </c>
      <c r="E142" s="28">
        <v>11169.52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7"/>
    </row>
    <row r="143" spans="1:11" s="29" customFormat="1" ht="24.75" customHeight="1">
      <c r="A143" s="26" t="s">
        <v>12</v>
      </c>
      <c r="B143" s="27"/>
      <c r="C143" s="27" t="s">
        <v>15</v>
      </c>
      <c r="D143" s="27"/>
      <c r="E143" s="28">
        <v>13775.54</v>
      </c>
      <c r="F143" s="28">
        <v>0</v>
      </c>
      <c r="G143" s="28">
        <v>0</v>
      </c>
      <c r="H143" s="28">
        <v>0</v>
      </c>
      <c r="I143" s="28">
        <v>2479.2</v>
      </c>
      <c r="J143" s="28">
        <v>0</v>
      </c>
      <c r="K143" s="27"/>
    </row>
    <row r="144" spans="1:11" s="42" customFormat="1" ht="24.75" customHeight="1">
      <c r="A144" s="38" t="s">
        <v>12</v>
      </c>
      <c r="B144" s="39" t="s">
        <v>10</v>
      </c>
      <c r="C144" s="39" t="s">
        <v>19</v>
      </c>
      <c r="D144" s="69" t="s">
        <v>182</v>
      </c>
      <c r="E144" s="41">
        <v>13775.54</v>
      </c>
      <c r="F144" s="41">
        <v>0</v>
      </c>
      <c r="G144" s="41">
        <v>0</v>
      </c>
      <c r="H144" s="41">
        <v>0</v>
      </c>
      <c r="I144" s="41">
        <v>2479.2</v>
      </c>
      <c r="J144" s="41">
        <v>0</v>
      </c>
      <c r="K144" s="39"/>
    </row>
    <row r="145" spans="1:11" s="78" customFormat="1" ht="24.75" customHeight="1">
      <c r="A145" s="107" t="s">
        <v>110</v>
      </c>
      <c r="B145" s="107" t="s">
        <v>16</v>
      </c>
      <c r="C145" s="107" t="s">
        <v>114</v>
      </c>
      <c r="D145" s="107"/>
      <c r="E145" s="77"/>
      <c r="F145" s="77"/>
      <c r="G145" s="77"/>
      <c r="H145" s="77"/>
      <c r="I145" s="77"/>
      <c r="J145" s="77"/>
      <c r="K145" s="77"/>
    </row>
    <row r="146" spans="1:11" s="15" customFormat="1" ht="24.75" customHeight="1">
      <c r="A146" s="13" t="s">
        <v>110</v>
      </c>
      <c r="B146" s="13" t="s">
        <v>217</v>
      </c>
      <c r="C146" s="13" t="s">
        <v>111</v>
      </c>
      <c r="D146" s="13"/>
      <c r="E146" s="105">
        <f>+E147</f>
        <v>75.46</v>
      </c>
      <c r="F146" s="14"/>
      <c r="G146" s="14"/>
      <c r="H146" s="14"/>
      <c r="I146" s="14"/>
      <c r="J146" s="14"/>
      <c r="K146" s="14"/>
    </row>
    <row r="147" spans="1:11" ht="24.75" customHeight="1">
      <c r="A147" s="9" t="s">
        <v>10</v>
      </c>
      <c r="B147" s="9"/>
      <c r="C147" s="9" t="s">
        <v>11</v>
      </c>
      <c r="D147" s="9"/>
      <c r="E147" s="10">
        <v>75.46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/>
    </row>
    <row r="148" spans="1:11" ht="24.75" customHeight="1">
      <c r="A148" s="9" t="s">
        <v>10</v>
      </c>
      <c r="B148" s="9" t="s">
        <v>12</v>
      </c>
      <c r="C148" s="9" t="s">
        <v>13</v>
      </c>
      <c r="D148" s="9"/>
      <c r="E148" s="10">
        <v>75.46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6"/>
    </row>
    <row r="149" spans="1:11" s="1" customFormat="1" ht="24.75" customHeight="1">
      <c r="A149" s="13" t="s">
        <v>110</v>
      </c>
      <c r="B149" s="13" t="s">
        <v>218</v>
      </c>
      <c r="C149" s="13" t="s">
        <v>112</v>
      </c>
      <c r="D149" s="13"/>
      <c r="E149" s="106">
        <f>+E150</f>
        <v>46390.26</v>
      </c>
      <c r="F149" s="8"/>
      <c r="G149" s="8"/>
      <c r="H149" s="8"/>
      <c r="I149" s="8"/>
      <c r="J149" s="8"/>
      <c r="K149" s="8"/>
    </row>
    <row r="150" spans="1:11" ht="24.75" customHeight="1">
      <c r="A150" s="9" t="s">
        <v>16</v>
      </c>
      <c r="B150" s="9"/>
      <c r="C150" s="9" t="s">
        <v>87</v>
      </c>
      <c r="D150" s="9"/>
      <c r="E150" s="10">
        <v>46390.26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6"/>
    </row>
    <row r="151" spans="1:11" ht="24.75" customHeight="1">
      <c r="A151" s="9" t="s">
        <v>16</v>
      </c>
      <c r="B151" s="9" t="s">
        <v>16</v>
      </c>
      <c r="C151" s="9" t="s">
        <v>88</v>
      </c>
      <c r="D151" s="9"/>
      <c r="E151" s="10">
        <v>46390.26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6"/>
    </row>
    <row r="152" spans="1:11" s="1" customFormat="1" ht="24.75" customHeight="1">
      <c r="A152" s="4" t="s">
        <v>110</v>
      </c>
      <c r="B152" s="4" t="s">
        <v>223</v>
      </c>
      <c r="C152" s="4" t="s">
        <v>113</v>
      </c>
      <c r="D152" s="7"/>
      <c r="E152" s="106">
        <f>+E153+E155</f>
        <v>1317.1</v>
      </c>
      <c r="F152" s="8"/>
      <c r="G152" s="8"/>
      <c r="H152" s="8"/>
      <c r="I152" s="8"/>
      <c r="J152" s="8"/>
      <c r="K152" s="8"/>
    </row>
    <row r="153" spans="1:11" ht="24.75" customHeight="1">
      <c r="A153" s="9" t="s">
        <v>10</v>
      </c>
      <c r="B153" s="9"/>
      <c r="C153" s="9" t="s">
        <v>11</v>
      </c>
      <c r="D153" s="9"/>
      <c r="E153" s="10">
        <v>600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6"/>
    </row>
    <row r="154" spans="1:11" ht="24.75" customHeight="1">
      <c r="A154" s="9" t="s">
        <v>10</v>
      </c>
      <c r="B154" s="9" t="s">
        <v>12</v>
      </c>
      <c r="C154" s="9" t="s">
        <v>13</v>
      </c>
      <c r="D154" s="9" t="s">
        <v>198</v>
      </c>
      <c r="E154" s="10">
        <v>600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6"/>
    </row>
    <row r="155" spans="1:11" ht="24.75" customHeight="1">
      <c r="A155" s="9" t="s">
        <v>26</v>
      </c>
      <c r="B155" s="9"/>
      <c r="C155" s="9" t="s">
        <v>27</v>
      </c>
      <c r="D155" s="9"/>
      <c r="E155" s="10">
        <v>717.1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6"/>
    </row>
    <row r="156" spans="1:11" ht="24.75" customHeight="1">
      <c r="A156" s="9" t="s">
        <v>26</v>
      </c>
      <c r="B156" s="9" t="s">
        <v>12</v>
      </c>
      <c r="C156" s="9" t="s">
        <v>28</v>
      </c>
      <c r="D156" s="9" t="s">
        <v>199</v>
      </c>
      <c r="E156" s="10">
        <v>717.1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6"/>
    </row>
    <row r="158" spans="1:11" s="80" customFormat="1" ht="24.75" customHeight="1">
      <c r="A158" s="4" t="s">
        <v>110</v>
      </c>
      <c r="B158" s="4" t="s">
        <v>215</v>
      </c>
      <c r="C158" s="4" t="s">
        <v>115</v>
      </c>
      <c r="D158" s="4"/>
      <c r="E158" s="106">
        <f>+E159</f>
        <v>1282</v>
      </c>
      <c r="F158" s="79"/>
      <c r="G158" s="79"/>
      <c r="H158" s="79"/>
      <c r="I158" s="79"/>
      <c r="J158" s="79"/>
      <c r="K158" s="79"/>
    </row>
    <row r="159" spans="1:11" ht="24.75" customHeight="1">
      <c r="A159" s="9" t="s">
        <v>10</v>
      </c>
      <c r="B159" s="9"/>
      <c r="C159" s="9" t="s">
        <v>11</v>
      </c>
      <c r="D159" s="9"/>
      <c r="E159" s="10">
        <v>1282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6"/>
    </row>
    <row r="160" spans="1:11" ht="24.75" customHeight="1">
      <c r="A160" s="9" t="s">
        <v>10</v>
      </c>
      <c r="B160" s="9" t="s">
        <v>12</v>
      </c>
      <c r="C160" s="9" t="s">
        <v>13</v>
      </c>
      <c r="D160" s="9"/>
      <c r="E160" s="10">
        <v>1282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6"/>
    </row>
    <row r="161" spans="1:11" s="80" customFormat="1" ht="24.75" customHeight="1">
      <c r="A161" s="4" t="s">
        <v>110</v>
      </c>
      <c r="B161" s="4" t="s">
        <v>219</v>
      </c>
      <c r="C161" s="4" t="s">
        <v>116</v>
      </c>
      <c r="D161" s="4"/>
      <c r="E161" s="106">
        <f>+E162</f>
        <v>25000</v>
      </c>
      <c r="F161" s="79"/>
      <c r="G161" s="79"/>
      <c r="H161" s="79"/>
      <c r="I161" s="79"/>
      <c r="J161" s="79"/>
      <c r="K161" s="79"/>
    </row>
    <row r="162" spans="1:11" ht="24.75" customHeight="1">
      <c r="A162" s="9" t="s">
        <v>16</v>
      </c>
      <c r="B162" s="9"/>
      <c r="C162" s="9" t="s">
        <v>87</v>
      </c>
      <c r="D162" s="9"/>
      <c r="E162" s="10">
        <v>25000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6"/>
    </row>
    <row r="163" spans="1:11" ht="24.75" customHeight="1">
      <c r="A163" s="9" t="s">
        <v>16</v>
      </c>
      <c r="B163" s="9" t="s">
        <v>16</v>
      </c>
      <c r="C163" s="9" t="s">
        <v>88</v>
      </c>
      <c r="D163" s="9"/>
      <c r="E163" s="10">
        <v>25000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6"/>
    </row>
    <row r="164" spans="1:11" s="80" customFormat="1" ht="24.75" customHeight="1">
      <c r="A164" s="4" t="s">
        <v>110</v>
      </c>
      <c r="B164" s="4" t="s">
        <v>221</v>
      </c>
      <c r="C164" s="4" t="s">
        <v>117</v>
      </c>
      <c r="D164" s="4"/>
      <c r="E164" s="106">
        <f>+E165</f>
        <v>20000</v>
      </c>
      <c r="F164" s="79"/>
      <c r="G164" s="79"/>
      <c r="H164" s="79"/>
      <c r="I164" s="79"/>
      <c r="J164" s="79"/>
      <c r="K164" s="79"/>
    </row>
    <row r="165" spans="1:11" ht="24.75" customHeight="1">
      <c r="A165" s="9" t="s">
        <v>26</v>
      </c>
      <c r="B165" s="9"/>
      <c r="C165" s="9" t="s">
        <v>27</v>
      </c>
      <c r="D165" s="9"/>
      <c r="E165" s="10">
        <v>20000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6"/>
    </row>
    <row r="166" spans="1:11" ht="24.75" customHeight="1">
      <c r="A166" s="9" t="s">
        <v>26</v>
      </c>
      <c r="B166" s="9" t="s">
        <v>12</v>
      </c>
      <c r="C166" s="9" t="s">
        <v>28</v>
      </c>
      <c r="D166" s="9"/>
      <c r="E166" s="10">
        <v>20000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6"/>
    </row>
    <row r="167" spans="1:11" s="80" customFormat="1" ht="24.75" customHeight="1">
      <c r="A167" s="4" t="s">
        <v>110</v>
      </c>
      <c r="B167" s="4" t="s">
        <v>220</v>
      </c>
      <c r="C167" s="4" t="s">
        <v>118</v>
      </c>
      <c r="D167" s="4"/>
      <c r="E167" s="79"/>
      <c r="F167" s="79"/>
      <c r="G167" s="79"/>
      <c r="H167" s="79"/>
      <c r="I167" s="79"/>
      <c r="J167" s="79"/>
      <c r="K167" s="79"/>
    </row>
    <row r="168" spans="1:11" ht="24.75" customHeight="1">
      <c r="A168" s="9" t="s">
        <v>16</v>
      </c>
      <c r="B168" s="9"/>
      <c r="C168" s="9" t="s">
        <v>87</v>
      </c>
      <c r="D168" s="9"/>
      <c r="E168" s="10">
        <v>64624.5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6"/>
    </row>
    <row r="169" spans="1:11" ht="24.75" customHeight="1">
      <c r="A169" s="9" t="s">
        <v>16</v>
      </c>
      <c r="B169" s="9" t="s">
        <v>16</v>
      </c>
      <c r="C169" s="9" t="s">
        <v>88</v>
      </c>
      <c r="D169" s="9"/>
      <c r="E169" s="10">
        <v>64624.5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6"/>
    </row>
    <row r="170" spans="1:11" ht="24.75" customHeight="1">
      <c r="A170" s="9" t="s">
        <v>10</v>
      </c>
      <c r="B170" s="9"/>
      <c r="C170" s="9" t="s">
        <v>11</v>
      </c>
      <c r="D170" s="9"/>
      <c r="E170" s="10">
        <v>0</v>
      </c>
      <c r="F170" s="10">
        <v>0</v>
      </c>
      <c r="G170" s="10">
        <v>0</v>
      </c>
      <c r="H170" s="10">
        <v>0</v>
      </c>
      <c r="I170" s="10">
        <v>1000</v>
      </c>
      <c r="J170" s="10">
        <v>0</v>
      </c>
      <c r="K170" s="6"/>
    </row>
    <row r="171" spans="1:11" ht="24.75" customHeight="1">
      <c r="A171" s="9" t="s">
        <v>10</v>
      </c>
      <c r="B171" s="9" t="s">
        <v>12</v>
      </c>
      <c r="C171" s="9" t="s">
        <v>13</v>
      </c>
      <c r="D171" s="9"/>
      <c r="E171" s="10">
        <v>0</v>
      </c>
      <c r="F171" s="10">
        <v>0</v>
      </c>
      <c r="G171" s="10">
        <v>0</v>
      </c>
      <c r="H171" s="10">
        <v>0</v>
      </c>
      <c r="I171" s="10">
        <v>1000</v>
      </c>
      <c r="J171" s="10">
        <v>0</v>
      </c>
      <c r="K171" s="6"/>
    </row>
    <row r="172" spans="1:11" ht="24.75" customHeight="1">
      <c r="A172" s="9" t="s">
        <v>26</v>
      </c>
      <c r="B172" s="9"/>
      <c r="C172" s="9" t="s">
        <v>27</v>
      </c>
      <c r="D172" s="9"/>
      <c r="E172" s="10">
        <v>0</v>
      </c>
      <c r="F172" s="10">
        <v>0</v>
      </c>
      <c r="G172" s="10">
        <v>0</v>
      </c>
      <c r="H172" s="10">
        <v>0</v>
      </c>
      <c r="I172" s="10">
        <v>9375.5</v>
      </c>
      <c r="J172" s="10">
        <v>0</v>
      </c>
      <c r="K172" s="6"/>
    </row>
    <row r="173" spans="1:11" ht="24.75" customHeight="1">
      <c r="A173" s="9" t="s">
        <v>26</v>
      </c>
      <c r="B173" s="9" t="s">
        <v>12</v>
      </c>
      <c r="C173" s="9" t="s">
        <v>28</v>
      </c>
      <c r="D173" s="9"/>
      <c r="E173" s="10">
        <v>0</v>
      </c>
      <c r="F173" s="10">
        <v>0</v>
      </c>
      <c r="G173" s="10">
        <v>0</v>
      </c>
      <c r="H173" s="10">
        <v>0</v>
      </c>
      <c r="I173" s="10">
        <v>9375.5</v>
      </c>
      <c r="J173" s="10">
        <v>0</v>
      </c>
      <c r="K173" s="6"/>
    </row>
    <row r="174" spans="1:11" s="80" customFormat="1" ht="24.75" customHeight="1">
      <c r="A174" s="4" t="s">
        <v>110</v>
      </c>
      <c r="B174" s="4" t="s">
        <v>216</v>
      </c>
      <c r="C174" s="4" t="s">
        <v>119</v>
      </c>
      <c r="D174" s="4"/>
      <c r="E174" s="79"/>
      <c r="F174" s="79"/>
      <c r="G174" s="79"/>
      <c r="H174" s="79"/>
      <c r="I174" s="79"/>
      <c r="J174" s="79"/>
      <c r="K174" s="79"/>
    </row>
    <row r="175" spans="1:11" ht="24.75" customHeight="1">
      <c r="A175" s="9" t="s">
        <v>10</v>
      </c>
      <c r="B175" s="9"/>
      <c r="C175" s="9" t="s">
        <v>11</v>
      </c>
      <c r="D175" s="9"/>
      <c r="E175" s="10">
        <v>34.5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6"/>
    </row>
    <row r="176" spans="1:11" ht="24.75" customHeight="1">
      <c r="A176" s="9" t="s">
        <v>10</v>
      </c>
      <c r="B176" s="9" t="s">
        <v>12</v>
      </c>
      <c r="C176" s="9" t="s">
        <v>13</v>
      </c>
      <c r="D176" s="9"/>
      <c r="E176" s="10">
        <v>34.5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6"/>
    </row>
    <row r="177" spans="1:11" s="80" customFormat="1" ht="24.75" customHeight="1">
      <c r="A177" s="4" t="s">
        <v>110</v>
      </c>
      <c r="B177" s="4" t="s">
        <v>222</v>
      </c>
      <c r="C177" s="4" t="s">
        <v>120</v>
      </c>
      <c r="D177" s="4" t="s">
        <v>200</v>
      </c>
      <c r="E177" s="108">
        <f>+E178+E180</f>
        <v>1500</v>
      </c>
      <c r="F177" s="79"/>
      <c r="G177" s="79"/>
      <c r="H177" s="79"/>
      <c r="I177" s="79"/>
      <c r="J177" s="79"/>
      <c r="K177" s="79"/>
    </row>
    <row r="178" spans="1:11" ht="24.75" customHeight="1">
      <c r="A178" s="9" t="s">
        <v>10</v>
      </c>
      <c r="B178" s="9"/>
      <c r="C178" s="9" t="s">
        <v>11</v>
      </c>
      <c r="D178" s="9"/>
      <c r="E178" s="10">
        <v>1000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6"/>
    </row>
    <row r="179" spans="1:11" ht="24.75" customHeight="1">
      <c r="A179" s="9" t="s">
        <v>10</v>
      </c>
      <c r="B179" s="9" t="s">
        <v>12</v>
      </c>
      <c r="C179" s="9" t="s">
        <v>13</v>
      </c>
      <c r="D179" s="9"/>
      <c r="E179" s="10">
        <v>1000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6"/>
    </row>
    <row r="180" spans="1:11" ht="24.75" customHeight="1">
      <c r="A180" s="9" t="s">
        <v>26</v>
      </c>
      <c r="B180" s="9"/>
      <c r="C180" s="9" t="s">
        <v>27</v>
      </c>
      <c r="D180" s="9"/>
      <c r="E180" s="10">
        <v>500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6"/>
    </row>
    <row r="181" spans="1:11" ht="24.75" customHeight="1">
      <c r="A181" s="9" t="s">
        <v>26</v>
      </c>
      <c r="B181" s="9" t="s">
        <v>12</v>
      </c>
      <c r="C181" s="9" t="s">
        <v>28</v>
      </c>
      <c r="D181" s="9"/>
      <c r="E181" s="10">
        <v>500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6"/>
    </row>
    <row r="182" spans="1:11" s="83" customFormat="1" ht="44.25" customHeight="1">
      <c r="A182" s="81" t="s">
        <v>110</v>
      </c>
      <c r="B182" s="81" t="s">
        <v>10</v>
      </c>
      <c r="C182" s="84" t="s">
        <v>130</v>
      </c>
      <c r="D182" s="81"/>
      <c r="E182" s="82"/>
      <c r="F182" s="82"/>
      <c r="G182" s="82"/>
      <c r="H182" s="82"/>
      <c r="I182" s="82"/>
      <c r="J182" s="82"/>
      <c r="K182" s="82"/>
    </row>
    <row r="183" spans="1:11" s="80" customFormat="1" ht="24.75" customHeight="1">
      <c r="A183" s="4" t="s">
        <v>110</v>
      </c>
      <c r="B183" s="4" t="s">
        <v>236</v>
      </c>
      <c r="C183" s="4" t="s">
        <v>121</v>
      </c>
      <c r="D183" s="4"/>
      <c r="E183" s="106">
        <f>+E184</f>
        <v>78000</v>
      </c>
      <c r="F183" s="79"/>
      <c r="G183" s="79"/>
      <c r="H183" s="79"/>
      <c r="I183" s="79"/>
      <c r="J183" s="79"/>
      <c r="K183" s="79"/>
    </row>
    <row r="184" spans="1:11" ht="24.75" customHeight="1">
      <c r="A184" s="9" t="s">
        <v>26</v>
      </c>
      <c r="B184" s="9"/>
      <c r="C184" s="9" t="s">
        <v>27</v>
      </c>
      <c r="D184" s="9"/>
      <c r="E184" s="10">
        <v>78000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6"/>
    </row>
    <row r="185" spans="1:11" ht="24.75" customHeight="1">
      <c r="A185" s="9" t="s">
        <v>26</v>
      </c>
      <c r="B185" s="9" t="s">
        <v>12</v>
      </c>
      <c r="C185" s="9" t="s">
        <v>28</v>
      </c>
      <c r="D185" s="9"/>
      <c r="E185" s="10">
        <v>78000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6"/>
    </row>
    <row r="186" spans="1:11" s="80" customFormat="1" ht="24.75" customHeight="1">
      <c r="A186" s="4" t="s">
        <v>110</v>
      </c>
      <c r="B186" s="4" t="s">
        <v>230</v>
      </c>
      <c r="C186" s="4" t="s">
        <v>122</v>
      </c>
      <c r="D186" s="4"/>
      <c r="E186" s="106">
        <f>+E187</f>
        <v>19446</v>
      </c>
      <c r="F186" s="79"/>
      <c r="G186" s="79"/>
      <c r="H186" s="79"/>
      <c r="I186" s="79"/>
      <c r="J186" s="79"/>
      <c r="K186" s="79"/>
    </row>
    <row r="187" spans="1:11" ht="24.75" customHeight="1">
      <c r="A187" s="9" t="s">
        <v>16</v>
      </c>
      <c r="B187" s="9"/>
      <c r="C187" s="9" t="s">
        <v>87</v>
      </c>
      <c r="D187" s="9"/>
      <c r="E187" s="10">
        <v>19446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6"/>
    </row>
    <row r="188" spans="1:11" ht="24.75" customHeight="1">
      <c r="A188" s="9" t="s">
        <v>16</v>
      </c>
      <c r="B188" s="9" t="s">
        <v>16</v>
      </c>
      <c r="C188" s="9" t="s">
        <v>88</v>
      </c>
      <c r="D188" s="9"/>
      <c r="E188" s="10">
        <v>19446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6"/>
    </row>
    <row r="189" spans="1:11" s="80" customFormat="1" ht="24.75" customHeight="1">
      <c r="A189" s="4" t="s">
        <v>110</v>
      </c>
      <c r="B189" s="4" t="s">
        <v>225</v>
      </c>
      <c r="C189" s="4" t="s">
        <v>123</v>
      </c>
      <c r="D189" s="4" t="s">
        <v>201</v>
      </c>
      <c r="E189" s="106">
        <f>+E190</f>
        <v>41665.19</v>
      </c>
      <c r="F189" s="79"/>
      <c r="G189" s="79"/>
      <c r="H189" s="79"/>
      <c r="I189" s="79"/>
      <c r="J189" s="79"/>
      <c r="K189" s="79"/>
    </row>
    <row r="190" spans="1:11" ht="24.75" customHeight="1">
      <c r="A190" s="9" t="s">
        <v>35</v>
      </c>
      <c r="B190" s="9"/>
      <c r="C190" s="9" t="s">
        <v>59</v>
      </c>
      <c r="D190" s="9"/>
      <c r="E190" s="10">
        <v>41665.19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6"/>
    </row>
    <row r="191" spans="1:11" ht="24.75" customHeight="1">
      <c r="A191" s="9" t="s">
        <v>35</v>
      </c>
      <c r="B191" s="9" t="s">
        <v>12</v>
      </c>
      <c r="C191" s="9" t="s">
        <v>63</v>
      </c>
      <c r="D191" s="9"/>
      <c r="E191" s="10">
        <v>41665.19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6"/>
    </row>
    <row r="192" spans="1:11" s="80" customFormat="1" ht="24.75" customHeight="1">
      <c r="A192" s="4" t="s">
        <v>110</v>
      </c>
      <c r="B192" s="4" t="s">
        <v>237</v>
      </c>
      <c r="C192" s="4" t="s">
        <v>124</v>
      </c>
      <c r="D192" s="4"/>
      <c r="E192" s="108">
        <f>+E193+E195+E198</f>
        <v>5095.280000000001</v>
      </c>
      <c r="F192" s="79"/>
      <c r="G192" s="79"/>
      <c r="H192" s="79"/>
      <c r="I192" s="79"/>
      <c r="J192" s="79"/>
      <c r="K192" s="79"/>
    </row>
    <row r="193" spans="1:11" ht="24.75" customHeight="1">
      <c r="A193" s="9" t="s">
        <v>10</v>
      </c>
      <c r="B193" s="9"/>
      <c r="C193" s="9" t="s">
        <v>11</v>
      </c>
      <c r="D193" s="9"/>
      <c r="E193" s="10">
        <v>1973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6"/>
    </row>
    <row r="194" spans="1:11" ht="24.75" customHeight="1">
      <c r="A194" s="9" t="s">
        <v>10</v>
      </c>
      <c r="B194" s="9" t="s">
        <v>12</v>
      </c>
      <c r="C194" s="9" t="s">
        <v>13</v>
      </c>
      <c r="D194" s="9" t="s">
        <v>202</v>
      </c>
      <c r="E194" s="10">
        <v>1973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6"/>
    </row>
    <row r="195" spans="1:11" ht="24.75" customHeight="1">
      <c r="A195" s="9" t="s">
        <v>12</v>
      </c>
      <c r="B195" s="9"/>
      <c r="C195" s="9" t="s">
        <v>15</v>
      </c>
      <c r="D195" s="9"/>
      <c r="E195" s="10">
        <v>2662.28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6"/>
    </row>
    <row r="196" spans="1:11" ht="24.75" customHeight="1">
      <c r="A196" s="9" t="s">
        <v>12</v>
      </c>
      <c r="B196" s="9" t="s">
        <v>10</v>
      </c>
      <c r="C196" s="9" t="s">
        <v>19</v>
      </c>
      <c r="D196" s="9" t="s">
        <v>204</v>
      </c>
      <c r="E196" s="10">
        <v>1275.9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6"/>
    </row>
    <row r="197" spans="1:11" ht="24.75" customHeight="1">
      <c r="A197" s="9" t="s">
        <v>12</v>
      </c>
      <c r="B197" s="9" t="s">
        <v>26</v>
      </c>
      <c r="C197" s="9" t="s">
        <v>75</v>
      </c>
      <c r="D197" s="9" t="s">
        <v>205</v>
      </c>
      <c r="E197" s="10">
        <v>1386.38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6"/>
    </row>
    <row r="198" spans="1:11" ht="24.75" customHeight="1">
      <c r="A198" s="9" t="s">
        <v>26</v>
      </c>
      <c r="B198" s="9"/>
      <c r="C198" s="9" t="s">
        <v>27</v>
      </c>
      <c r="D198" s="9"/>
      <c r="E198" s="10">
        <v>460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6"/>
    </row>
    <row r="199" spans="1:11" ht="24.75" customHeight="1">
      <c r="A199" s="9" t="s">
        <v>26</v>
      </c>
      <c r="B199" s="9" t="s">
        <v>12</v>
      </c>
      <c r="C199" s="9" t="s">
        <v>28</v>
      </c>
      <c r="D199" s="9" t="s">
        <v>203</v>
      </c>
      <c r="E199" s="10">
        <v>460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6"/>
    </row>
    <row r="200" spans="1:11" s="80" customFormat="1" ht="24.75" customHeight="1">
      <c r="A200" s="4" t="s">
        <v>110</v>
      </c>
      <c r="B200" s="4" t="s">
        <v>233</v>
      </c>
      <c r="C200" s="4" t="s">
        <v>125</v>
      </c>
      <c r="D200" s="4"/>
      <c r="E200" s="106">
        <f>+E201</f>
        <v>15246</v>
      </c>
      <c r="F200" s="79"/>
      <c r="G200" s="79"/>
      <c r="H200" s="79"/>
      <c r="I200" s="79"/>
      <c r="J200" s="79"/>
      <c r="K200" s="79"/>
    </row>
    <row r="201" spans="1:11" ht="24.75" customHeight="1">
      <c r="A201" s="9" t="s">
        <v>16</v>
      </c>
      <c r="B201" s="9"/>
      <c r="C201" s="9" t="s">
        <v>87</v>
      </c>
      <c r="D201" s="9"/>
      <c r="E201" s="10">
        <v>15246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6"/>
    </row>
    <row r="202" spans="1:11" ht="24.75" customHeight="1">
      <c r="A202" s="9" t="s">
        <v>16</v>
      </c>
      <c r="B202" s="9" t="s">
        <v>16</v>
      </c>
      <c r="C202" s="9" t="s">
        <v>88</v>
      </c>
      <c r="D202" s="9"/>
      <c r="E202" s="10">
        <v>15246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6"/>
    </row>
    <row r="203" spans="1:11" s="80" customFormat="1" ht="24.75" customHeight="1">
      <c r="A203" s="4" t="s">
        <v>110</v>
      </c>
      <c r="B203" s="4" t="s">
        <v>229</v>
      </c>
      <c r="C203" s="4" t="s">
        <v>126</v>
      </c>
      <c r="D203" s="4"/>
      <c r="E203" s="106">
        <f>+E204</f>
        <v>24528</v>
      </c>
      <c r="F203" s="79"/>
      <c r="G203" s="79"/>
      <c r="H203" s="79"/>
      <c r="I203" s="79"/>
      <c r="J203" s="79"/>
      <c r="K203" s="79"/>
    </row>
    <row r="204" spans="1:11" ht="24.75" customHeight="1">
      <c r="A204" s="9" t="s">
        <v>12</v>
      </c>
      <c r="B204" s="9"/>
      <c r="C204" s="9" t="s">
        <v>15</v>
      </c>
      <c r="D204" s="9"/>
      <c r="E204" s="10">
        <v>24528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6"/>
    </row>
    <row r="205" spans="1:11" ht="24.75" customHeight="1">
      <c r="A205" s="9" t="s">
        <v>12</v>
      </c>
      <c r="B205" s="9" t="s">
        <v>10</v>
      </c>
      <c r="C205" s="9" t="s">
        <v>19</v>
      </c>
      <c r="D205" s="9"/>
      <c r="E205" s="10">
        <v>24528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6"/>
    </row>
    <row r="206" spans="1:11" s="80" customFormat="1" ht="24.75" customHeight="1">
      <c r="A206" s="4" t="s">
        <v>110</v>
      </c>
      <c r="B206" s="4" t="s">
        <v>224</v>
      </c>
      <c r="C206" s="4" t="s">
        <v>127</v>
      </c>
      <c r="D206" s="4"/>
      <c r="E206" s="106">
        <f>+E207</f>
        <v>5306.39</v>
      </c>
      <c r="F206" s="79"/>
      <c r="G206" s="79"/>
      <c r="H206" s="79"/>
      <c r="I206" s="79"/>
      <c r="J206" s="79"/>
      <c r="K206" s="79"/>
    </row>
    <row r="207" spans="1:11" ht="24.75" customHeight="1">
      <c r="A207" s="9" t="s">
        <v>16</v>
      </c>
      <c r="B207" s="9"/>
      <c r="C207" s="9" t="s">
        <v>87</v>
      </c>
      <c r="D207" s="9"/>
      <c r="E207" s="10">
        <v>5306.39</v>
      </c>
      <c r="F207" s="10">
        <v>0</v>
      </c>
      <c r="G207" s="10">
        <v>0</v>
      </c>
      <c r="H207" s="10">
        <v>0</v>
      </c>
      <c r="I207" s="10">
        <v>2286.26</v>
      </c>
      <c r="J207" s="10">
        <v>0</v>
      </c>
      <c r="K207" s="6"/>
    </row>
    <row r="208" spans="1:11" ht="24.75" customHeight="1">
      <c r="A208" s="9" t="s">
        <v>16</v>
      </c>
      <c r="B208" s="9" t="s">
        <v>16</v>
      </c>
      <c r="C208" s="9" t="s">
        <v>88</v>
      </c>
      <c r="D208" s="9"/>
      <c r="E208" s="10">
        <v>5306.39</v>
      </c>
      <c r="F208" s="10">
        <v>0</v>
      </c>
      <c r="G208" s="10">
        <v>0</v>
      </c>
      <c r="H208" s="10">
        <v>0</v>
      </c>
      <c r="I208" s="10">
        <v>2286.26</v>
      </c>
      <c r="J208" s="10">
        <v>0</v>
      </c>
      <c r="K208" s="6"/>
    </row>
    <row r="209" spans="1:11" s="80" customFormat="1" ht="24.75" customHeight="1">
      <c r="A209" s="4" t="s">
        <v>110</v>
      </c>
      <c r="B209" s="4" t="s">
        <v>234</v>
      </c>
      <c r="C209" s="4" t="s">
        <v>128</v>
      </c>
      <c r="D209" s="4"/>
      <c r="E209" s="106">
        <f>+E210</f>
        <v>8866.28</v>
      </c>
      <c r="F209" s="79"/>
      <c r="G209" s="79"/>
      <c r="H209" s="79"/>
      <c r="I209" s="79"/>
      <c r="J209" s="79"/>
      <c r="K209" s="79"/>
    </row>
    <row r="210" spans="1:11" ht="24.75" customHeight="1">
      <c r="A210" s="9" t="s">
        <v>10</v>
      </c>
      <c r="B210" s="9"/>
      <c r="C210" s="9" t="s">
        <v>11</v>
      </c>
      <c r="D210" s="9"/>
      <c r="E210" s="10">
        <v>8866.28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6"/>
    </row>
    <row r="211" spans="1:11" ht="24.75" customHeight="1">
      <c r="A211" s="9" t="s">
        <v>10</v>
      </c>
      <c r="B211" s="9" t="s">
        <v>12</v>
      </c>
      <c r="C211" s="9" t="s">
        <v>13</v>
      </c>
      <c r="D211" s="9"/>
      <c r="E211" s="10">
        <v>8866.28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6"/>
    </row>
    <row r="212" spans="1:11" s="80" customFormat="1" ht="24.75" customHeight="1">
      <c r="A212" s="4" t="s">
        <v>110</v>
      </c>
      <c r="B212" s="4" t="s">
        <v>232</v>
      </c>
      <c r="C212" s="4" t="s">
        <v>129</v>
      </c>
      <c r="D212" s="4"/>
      <c r="E212" s="106">
        <f>+E213</f>
        <v>28410</v>
      </c>
      <c r="F212" s="79"/>
      <c r="G212" s="79"/>
      <c r="H212" s="79"/>
      <c r="I212" s="79"/>
      <c r="J212" s="79"/>
      <c r="K212" s="79"/>
    </row>
    <row r="213" spans="1:11" ht="24.75" customHeight="1">
      <c r="A213" s="9" t="s">
        <v>16</v>
      </c>
      <c r="B213" s="9"/>
      <c r="C213" s="9" t="s">
        <v>87</v>
      </c>
      <c r="D213" s="9"/>
      <c r="E213" s="10">
        <v>28410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6"/>
    </row>
    <row r="214" spans="1:11" ht="24.75" customHeight="1">
      <c r="A214" s="9" t="s">
        <v>16</v>
      </c>
      <c r="B214" s="9" t="s">
        <v>16</v>
      </c>
      <c r="C214" s="9" t="s">
        <v>88</v>
      </c>
      <c r="D214" s="9"/>
      <c r="E214" s="10">
        <v>28410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6"/>
    </row>
    <row r="216" spans="1:11" s="80" customFormat="1" ht="24.75" customHeight="1">
      <c r="A216" s="4" t="s">
        <v>110</v>
      </c>
      <c r="B216" s="4" t="s">
        <v>226</v>
      </c>
      <c r="C216" s="4" t="s">
        <v>131</v>
      </c>
      <c r="D216" s="4"/>
      <c r="E216" s="106">
        <f>+E217</f>
        <v>6218.93</v>
      </c>
      <c r="F216" s="79"/>
      <c r="G216" s="79"/>
      <c r="H216" s="79"/>
      <c r="I216" s="79"/>
      <c r="J216" s="79"/>
      <c r="K216" s="79"/>
    </row>
    <row r="217" spans="1:11" ht="24.75" customHeight="1">
      <c r="A217" s="9" t="s">
        <v>12</v>
      </c>
      <c r="B217" s="9"/>
      <c r="C217" s="9" t="s">
        <v>15</v>
      </c>
      <c r="D217" s="9"/>
      <c r="E217" s="10">
        <v>6218.93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6"/>
    </row>
    <row r="218" spans="1:11" ht="24.75" customHeight="1">
      <c r="A218" s="9" t="s">
        <v>12</v>
      </c>
      <c r="B218" s="9" t="s">
        <v>10</v>
      </c>
      <c r="C218" s="9" t="s">
        <v>19</v>
      </c>
      <c r="D218" s="9" t="s">
        <v>208</v>
      </c>
      <c r="E218" s="10">
        <v>6218.93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6"/>
    </row>
    <row r="219" spans="1:11" s="80" customFormat="1" ht="24.75" customHeight="1">
      <c r="A219" s="4" t="s">
        <v>110</v>
      </c>
      <c r="B219" s="4" t="s">
        <v>227</v>
      </c>
      <c r="C219" s="4" t="s">
        <v>132</v>
      </c>
      <c r="D219" s="4"/>
      <c r="E219" s="106">
        <f>+E220</f>
        <v>1450</v>
      </c>
      <c r="F219" s="79"/>
      <c r="G219" s="79"/>
      <c r="H219" s="79"/>
      <c r="I219" s="79"/>
      <c r="J219" s="79"/>
      <c r="K219" s="79"/>
    </row>
    <row r="220" spans="1:11" ht="24.75" customHeight="1">
      <c r="A220" s="9" t="s">
        <v>12</v>
      </c>
      <c r="B220" s="9"/>
      <c r="C220" s="9" t="s">
        <v>15</v>
      </c>
      <c r="D220" s="9"/>
      <c r="E220" s="10">
        <v>1450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6"/>
    </row>
    <row r="221" spans="1:11" ht="39.75" customHeight="1">
      <c r="A221" s="9" t="s">
        <v>12</v>
      </c>
      <c r="B221" s="9" t="s">
        <v>10</v>
      </c>
      <c r="C221" s="9" t="s">
        <v>19</v>
      </c>
      <c r="D221" s="85" t="s">
        <v>210</v>
      </c>
      <c r="E221" s="10">
        <v>1450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6"/>
    </row>
    <row r="222" spans="1:11" s="80" customFormat="1" ht="24.75" customHeight="1">
      <c r="A222" s="4" t="s">
        <v>110</v>
      </c>
      <c r="B222" s="4" t="s">
        <v>231</v>
      </c>
      <c r="C222" s="4" t="s">
        <v>133</v>
      </c>
      <c r="D222" s="4" t="s">
        <v>209</v>
      </c>
      <c r="E222" s="106">
        <f>+E223</f>
        <v>4945.17</v>
      </c>
      <c r="F222" s="79"/>
      <c r="G222" s="79"/>
      <c r="H222" s="79"/>
      <c r="I222" s="79"/>
      <c r="J222" s="79"/>
      <c r="K222" s="79"/>
    </row>
    <row r="223" spans="1:11" ht="24.75" customHeight="1">
      <c r="A223" s="9" t="s">
        <v>10</v>
      </c>
      <c r="B223" s="9"/>
      <c r="C223" s="9" t="s">
        <v>11</v>
      </c>
      <c r="D223" s="9"/>
      <c r="E223" s="10">
        <v>4945.17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6"/>
    </row>
    <row r="224" spans="1:11" ht="24.75" customHeight="1">
      <c r="A224" s="9" t="s">
        <v>10</v>
      </c>
      <c r="B224" s="9" t="s">
        <v>12</v>
      </c>
      <c r="C224" s="9" t="s">
        <v>13</v>
      </c>
      <c r="D224" s="9"/>
      <c r="E224" s="10">
        <v>4945.17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6"/>
    </row>
    <row r="225" spans="1:11" s="80" customFormat="1" ht="24.75" customHeight="1">
      <c r="A225" s="4" t="s">
        <v>110</v>
      </c>
      <c r="B225" s="4" t="s">
        <v>235</v>
      </c>
      <c r="C225" s="4" t="s">
        <v>134</v>
      </c>
      <c r="D225" s="4"/>
      <c r="E225" s="106">
        <f>+E226</f>
        <v>5244.4</v>
      </c>
      <c r="F225" s="79"/>
      <c r="G225" s="79"/>
      <c r="H225" s="79"/>
      <c r="I225" s="79"/>
      <c r="J225" s="79"/>
      <c r="K225" s="79"/>
    </row>
    <row r="226" spans="1:11" ht="24.75" customHeight="1">
      <c r="A226" s="9" t="s">
        <v>10</v>
      </c>
      <c r="B226" s="9"/>
      <c r="C226" s="9" t="s">
        <v>11</v>
      </c>
      <c r="D226" s="9"/>
      <c r="E226" s="10">
        <v>5244.4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6"/>
    </row>
    <row r="227" spans="1:11" ht="24.75" customHeight="1">
      <c r="A227" s="9" t="s">
        <v>10</v>
      </c>
      <c r="B227" s="9" t="s">
        <v>12</v>
      </c>
      <c r="C227" s="9" t="s">
        <v>13</v>
      </c>
      <c r="D227" s="9"/>
      <c r="E227" s="10">
        <v>5244.4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6"/>
    </row>
    <row r="228" spans="1:11" ht="24.75" customHeight="1">
      <c r="A228" s="9" t="s">
        <v>26</v>
      </c>
      <c r="B228" s="9"/>
      <c r="C228" s="9" t="s">
        <v>27</v>
      </c>
      <c r="D228" s="9"/>
      <c r="E228" s="10">
        <v>0</v>
      </c>
      <c r="F228" s="10">
        <v>0</v>
      </c>
      <c r="G228" s="10">
        <v>0</v>
      </c>
      <c r="H228" s="10">
        <v>0</v>
      </c>
      <c r="I228" s="10">
        <v>23838.2</v>
      </c>
      <c r="J228" s="10">
        <v>0</v>
      </c>
      <c r="K228" s="6"/>
    </row>
    <row r="229" spans="1:11" ht="24.75" customHeight="1">
      <c r="A229" s="9" t="s">
        <v>26</v>
      </c>
      <c r="B229" s="9" t="s">
        <v>10</v>
      </c>
      <c r="C229" s="9" t="s">
        <v>135</v>
      </c>
      <c r="D229" s="9"/>
      <c r="E229" s="10">
        <v>0</v>
      </c>
      <c r="F229" s="10">
        <v>0</v>
      </c>
      <c r="G229" s="10">
        <v>0</v>
      </c>
      <c r="H229" s="10">
        <v>0</v>
      </c>
      <c r="I229" s="10">
        <v>23838.2</v>
      </c>
      <c r="J229" s="10">
        <v>0</v>
      </c>
      <c r="K229" s="6"/>
    </row>
    <row r="230" spans="1:11" s="80" customFormat="1" ht="24.75" customHeight="1">
      <c r="A230" s="4" t="s">
        <v>110</v>
      </c>
      <c r="B230" s="4" t="s">
        <v>228</v>
      </c>
      <c r="C230" s="4" t="s">
        <v>136</v>
      </c>
      <c r="D230" s="4"/>
      <c r="E230" s="106">
        <f>+E231</f>
        <v>2233.42</v>
      </c>
      <c r="F230" s="79"/>
      <c r="G230" s="79"/>
      <c r="H230" s="79"/>
      <c r="I230" s="79"/>
      <c r="J230" s="79"/>
      <c r="K230" s="79"/>
    </row>
    <row r="231" spans="1:11" ht="24.75" customHeight="1">
      <c r="A231" s="9" t="s">
        <v>12</v>
      </c>
      <c r="B231" s="9"/>
      <c r="C231" s="9" t="s">
        <v>15</v>
      </c>
      <c r="D231" s="9"/>
      <c r="E231" s="10">
        <v>2233.42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6"/>
    </row>
    <row r="232" spans="1:11" ht="24.75" customHeight="1">
      <c r="A232" s="9" t="s">
        <v>12</v>
      </c>
      <c r="B232" s="9" t="s">
        <v>10</v>
      </c>
      <c r="C232" s="9" t="s">
        <v>19</v>
      </c>
      <c r="D232" s="9"/>
      <c r="E232" s="10">
        <v>2233.42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6"/>
    </row>
    <row r="233" spans="1:11" ht="37.5" customHeight="1">
      <c r="A233" s="109" t="s">
        <v>110</v>
      </c>
      <c r="B233" s="109" t="s">
        <v>12</v>
      </c>
      <c r="C233" s="110" t="s">
        <v>139</v>
      </c>
      <c r="D233" s="9"/>
      <c r="E233" s="10"/>
      <c r="F233" s="10"/>
      <c r="G233" s="10"/>
      <c r="H233" s="10"/>
      <c r="I233" s="10"/>
      <c r="J233" s="10"/>
      <c r="K233" s="6"/>
    </row>
    <row r="234" spans="1:11" s="80" customFormat="1" ht="24.75" customHeight="1">
      <c r="A234" s="4" t="s">
        <v>110</v>
      </c>
      <c r="B234" s="4" t="s">
        <v>239</v>
      </c>
      <c r="C234" s="4" t="s">
        <v>137</v>
      </c>
      <c r="D234" s="4"/>
      <c r="E234" s="108">
        <f>+E235+E237</f>
        <v>6938.67</v>
      </c>
      <c r="F234" s="79"/>
      <c r="G234" s="79"/>
      <c r="H234" s="79"/>
      <c r="I234" s="79"/>
      <c r="J234" s="79"/>
      <c r="K234" s="79"/>
    </row>
    <row r="235" spans="1:11" ht="24.75" customHeight="1">
      <c r="A235" s="9" t="s">
        <v>10</v>
      </c>
      <c r="B235" s="9"/>
      <c r="C235" s="9" t="s">
        <v>11</v>
      </c>
      <c r="D235" s="9"/>
      <c r="E235" s="10">
        <v>5546.38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6"/>
    </row>
    <row r="236" spans="1:11" ht="24.75" customHeight="1">
      <c r="A236" s="9" t="s">
        <v>10</v>
      </c>
      <c r="B236" s="9" t="s">
        <v>12</v>
      </c>
      <c r="C236" s="9" t="s">
        <v>13</v>
      </c>
      <c r="D236" s="9" t="s">
        <v>206</v>
      </c>
      <c r="E236" s="10">
        <v>5546.38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6"/>
    </row>
    <row r="237" spans="1:11" ht="24.75" customHeight="1">
      <c r="A237" s="9" t="s">
        <v>35</v>
      </c>
      <c r="B237" s="9"/>
      <c r="C237" s="9" t="s">
        <v>59</v>
      </c>
      <c r="D237" s="9"/>
      <c r="E237" s="10">
        <v>1392.29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6"/>
    </row>
    <row r="238" spans="1:11" ht="24.75" customHeight="1">
      <c r="A238" s="9" t="s">
        <v>35</v>
      </c>
      <c r="B238" s="9" t="s">
        <v>16</v>
      </c>
      <c r="C238" s="9" t="s">
        <v>60</v>
      </c>
      <c r="D238" s="9" t="s">
        <v>207</v>
      </c>
      <c r="E238" s="10">
        <v>1392.29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6"/>
    </row>
    <row r="239" spans="1:11" s="80" customFormat="1" ht="24.75" customHeight="1">
      <c r="A239" s="4" t="s">
        <v>110</v>
      </c>
      <c r="B239" s="4" t="s">
        <v>238</v>
      </c>
      <c r="C239" s="4" t="s">
        <v>138</v>
      </c>
      <c r="D239" s="4" t="s">
        <v>211</v>
      </c>
      <c r="E239" s="108">
        <f>+E240+E242</f>
        <v>30588.77</v>
      </c>
      <c r="F239" s="79"/>
      <c r="G239" s="79"/>
      <c r="H239" s="79"/>
      <c r="I239" s="79"/>
      <c r="J239" s="79"/>
      <c r="K239" s="79"/>
    </row>
    <row r="240" spans="1:11" ht="24.75" customHeight="1">
      <c r="A240" s="9" t="s">
        <v>12</v>
      </c>
      <c r="B240" s="9"/>
      <c r="C240" s="9" t="s">
        <v>15</v>
      </c>
      <c r="D240" s="9"/>
      <c r="E240" s="10">
        <v>29318.77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6"/>
    </row>
    <row r="241" spans="1:11" ht="43.5" customHeight="1">
      <c r="A241" s="9" t="s">
        <v>12</v>
      </c>
      <c r="B241" s="9" t="s">
        <v>10</v>
      </c>
      <c r="C241" s="9" t="s">
        <v>19</v>
      </c>
      <c r="D241" s="85" t="s">
        <v>214</v>
      </c>
      <c r="E241" s="10">
        <v>29318.77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6"/>
    </row>
    <row r="242" spans="1:11" ht="24.75" customHeight="1">
      <c r="A242" s="9" t="s">
        <v>35</v>
      </c>
      <c r="B242" s="9"/>
      <c r="C242" s="9" t="s">
        <v>59</v>
      </c>
      <c r="D242" s="9"/>
      <c r="E242" s="10">
        <v>1270</v>
      </c>
      <c r="F242" s="10">
        <v>0</v>
      </c>
      <c r="G242" s="10">
        <v>0</v>
      </c>
      <c r="H242" s="10">
        <v>0</v>
      </c>
      <c r="I242" s="10">
        <v>800</v>
      </c>
      <c r="J242" s="10">
        <v>0</v>
      </c>
      <c r="K242" s="6"/>
    </row>
    <row r="243" spans="1:11" ht="24.75" customHeight="1">
      <c r="A243" s="9" t="s">
        <v>35</v>
      </c>
      <c r="B243" s="9" t="s">
        <v>16</v>
      </c>
      <c r="C243" s="9" t="s">
        <v>60</v>
      </c>
      <c r="D243" s="9" t="s">
        <v>212</v>
      </c>
      <c r="E243" s="10">
        <v>1070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6"/>
    </row>
    <row r="244" spans="1:11" ht="24.75" customHeight="1">
      <c r="A244" s="9" t="s">
        <v>35</v>
      </c>
      <c r="B244" s="9" t="s">
        <v>12</v>
      </c>
      <c r="C244" s="9" t="s">
        <v>63</v>
      </c>
      <c r="D244" s="9" t="s">
        <v>213</v>
      </c>
      <c r="E244" s="10">
        <v>200</v>
      </c>
      <c r="F244" s="10">
        <v>0</v>
      </c>
      <c r="G244" s="10">
        <v>0</v>
      </c>
      <c r="H244" s="10">
        <v>0</v>
      </c>
      <c r="I244" s="10">
        <v>800</v>
      </c>
      <c r="J244" s="10">
        <v>0</v>
      </c>
      <c r="K244" s="6"/>
    </row>
    <row r="245" spans="1:11" s="86" customFormat="1" ht="24.75" customHeight="1">
      <c r="A245" s="111" t="s">
        <v>110</v>
      </c>
      <c r="B245" s="111" t="s">
        <v>240</v>
      </c>
      <c r="C245" s="111" t="s">
        <v>140</v>
      </c>
      <c r="D245" s="4" t="s">
        <v>211</v>
      </c>
      <c r="E245" s="76"/>
      <c r="F245" s="76"/>
      <c r="G245" s="76"/>
      <c r="H245" s="76"/>
      <c r="I245" s="76"/>
      <c r="J245" s="76"/>
      <c r="K245" s="76"/>
    </row>
    <row r="246" spans="1:11" ht="24.75" customHeight="1">
      <c r="A246" s="9" t="s">
        <v>12</v>
      </c>
      <c r="B246" s="9"/>
      <c r="C246" s="9" t="s">
        <v>15</v>
      </c>
      <c r="D246" s="9"/>
      <c r="E246" s="10">
        <v>0</v>
      </c>
      <c r="F246" s="10">
        <v>0</v>
      </c>
      <c r="G246" s="10">
        <v>0</v>
      </c>
      <c r="H246" s="10">
        <v>0</v>
      </c>
      <c r="I246" s="10">
        <v>3600</v>
      </c>
      <c r="J246" s="10">
        <v>0</v>
      </c>
      <c r="K246" s="6"/>
    </row>
    <row r="247" spans="1:11" ht="24.75" customHeight="1">
      <c r="A247" s="9" t="s">
        <v>12</v>
      </c>
      <c r="B247" s="9" t="s">
        <v>10</v>
      </c>
      <c r="C247" s="9" t="s">
        <v>19</v>
      </c>
      <c r="D247" s="9"/>
      <c r="E247" s="10">
        <v>0</v>
      </c>
      <c r="F247" s="10">
        <v>0</v>
      </c>
      <c r="G247" s="10">
        <v>0</v>
      </c>
      <c r="H247" s="10">
        <v>0</v>
      </c>
      <c r="I247" s="10">
        <v>3600</v>
      </c>
      <c r="J247" s="10">
        <v>0</v>
      </c>
      <c r="K247" s="6"/>
    </row>
    <row r="248" spans="1:11" s="88" customFormat="1" ht="39" customHeight="1">
      <c r="A248" s="112" t="s">
        <v>110</v>
      </c>
      <c r="B248" s="112" t="s">
        <v>26</v>
      </c>
      <c r="C248" s="113" t="s">
        <v>141</v>
      </c>
      <c r="D248" s="112"/>
      <c r="E248" s="87"/>
      <c r="F248" s="87"/>
      <c r="G248" s="87"/>
      <c r="H248" s="87"/>
      <c r="I248" s="87"/>
      <c r="J248" s="87"/>
      <c r="K248" s="87"/>
    </row>
    <row r="249" spans="1:11" s="80" customFormat="1" ht="24.75" customHeight="1">
      <c r="A249" s="4" t="s">
        <v>110</v>
      </c>
      <c r="B249" s="4" t="s">
        <v>241</v>
      </c>
      <c r="C249" s="4" t="s">
        <v>36</v>
      </c>
      <c r="D249" s="4"/>
      <c r="E249" s="106">
        <f>+E250</f>
        <v>5621.61</v>
      </c>
      <c r="F249" s="79"/>
      <c r="G249" s="79"/>
      <c r="H249" s="79"/>
      <c r="I249" s="79"/>
      <c r="J249" s="79"/>
      <c r="K249" s="79"/>
    </row>
    <row r="250" spans="1:11" ht="24.75" customHeight="1">
      <c r="A250" s="9" t="s">
        <v>12</v>
      </c>
      <c r="B250" s="9"/>
      <c r="C250" s="9" t="s">
        <v>15</v>
      </c>
      <c r="D250" s="9"/>
      <c r="E250" s="10">
        <v>5621.61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6"/>
    </row>
    <row r="251" spans="1:11" ht="24.75" customHeight="1">
      <c r="A251" s="9" t="s">
        <v>12</v>
      </c>
      <c r="B251" s="9" t="s">
        <v>35</v>
      </c>
      <c r="C251" s="9" t="s">
        <v>36</v>
      </c>
      <c r="D251" s="9"/>
      <c r="E251" s="10">
        <v>5621.61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6"/>
    </row>
    <row r="253" spans="1:11" s="80" customFormat="1" ht="24.75" customHeight="1">
      <c r="A253" s="4" t="s">
        <v>110</v>
      </c>
      <c r="B253" s="4" t="s">
        <v>242</v>
      </c>
      <c r="C253" s="4" t="s">
        <v>142</v>
      </c>
      <c r="D253" s="4"/>
      <c r="E253" s="106">
        <f>+E254</f>
        <v>9692</v>
      </c>
      <c r="F253" s="79"/>
      <c r="G253" s="79"/>
      <c r="H253" s="79"/>
      <c r="I253" s="79"/>
      <c r="J253" s="79"/>
      <c r="K253" s="79"/>
    </row>
    <row r="254" spans="1:11" ht="24.75" customHeight="1">
      <c r="A254" s="9" t="s">
        <v>12</v>
      </c>
      <c r="B254" s="9"/>
      <c r="C254" s="9" t="s">
        <v>15</v>
      </c>
      <c r="D254" s="9"/>
      <c r="E254" s="10">
        <v>9692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6"/>
    </row>
    <row r="255" spans="1:11" ht="24.75" customHeight="1">
      <c r="A255" s="9" t="s">
        <v>12</v>
      </c>
      <c r="B255" s="9" t="s">
        <v>10</v>
      </c>
      <c r="C255" s="9" t="s">
        <v>19</v>
      </c>
      <c r="D255" s="9"/>
      <c r="E255" s="10">
        <v>9692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6"/>
    </row>
    <row r="256" spans="1:11" s="80" customFormat="1" ht="24.75" customHeight="1">
      <c r="A256" s="4" t="s">
        <v>110</v>
      </c>
      <c r="B256" s="4" t="s">
        <v>175</v>
      </c>
      <c r="C256" s="4" t="s">
        <v>143</v>
      </c>
      <c r="D256" s="4"/>
      <c r="E256" s="106">
        <f>+E257</f>
        <v>116960.07</v>
      </c>
      <c r="F256" s="79"/>
      <c r="G256" s="79"/>
      <c r="H256" s="79"/>
      <c r="I256" s="79"/>
      <c r="J256" s="79"/>
      <c r="K256" s="79"/>
    </row>
    <row r="257" spans="1:11" ht="24.75" customHeight="1">
      <c r="A257" s="9" t="s">
        <v>12</v>
      </c>
      <c r="B257" s="9"/>
      <c r="C257" s="9" t="s">
        <v>15</v>
      </c>
      <c r="D257" s="9"/>
      <c r="E257" s="10">
        <v>116960.07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6"/>
    </row>
    <row r="258" spans="1:11" ht="24.75" customHeight="1">
      <c r="A258" s="9" t="s">
        <v>12</v>
      </c>
      <c r="B258" s="9" t="s">
        <v>35</v>
      </c>
      <c r="C258" s="9" t="s">
        <v>36</v>
      </c>
      <c r="D258" s="9"/>
      <c r="E258" s="10">
        <v>116960.07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6"/>
    </row>
    <row r="259" spans="1:11" ht="24.75" customHeight="1">
      <c r="A259" s="9" t="s">
        <v>26</v>
      </c>
      <c r="B259" s="9"/>
      <c r="C259" s="9" t="s">
        <v>27</v>
      </c>
      <c r="D259" s="9"/>
      <c r="E259" s="10">
        <v>0</v>
      </c>
      <c r="F259" s="10">
        <v>0</v>
      </c>
      <c r="G259" s="10">
        <v>0</v>
      </c>
      <c r="H259" s="10">
        <v>0</v>
      </c>
      <c r="I259" s="10">
        <v>758</v>
      </c>
      <c r="J259" s="10">
        <v>0</v>
      </c>
      <c r="K259" s="6"/>
    </row>
    <row r="260" spans="1:11" ht="24.75" customHeight="1">
      <c r="A260" s="9" t="s">
        <v>26</v>
      </c>
      <c r="B260" s="9" t="s">
        <v>12</v>
      </c>
      <c r="C260" s="9" t="s">
        <v>28</v>
      </c>
      <c r="D260" s="9"/>
      <c r="E260" s="10">
        <v>0</v>
      </c>
      <c r="F260" s="10">
        <v>0</v>
      </c>
      <c r="G260" s="10">
        <v>0</v>
      </c>
      <c r="H260" s="10">
        <v>0</v>
      </c>
      <c r="I260" s="10">
        <v>758</v>
      </c>
      <c r="J260" s="10">
        <v>0</v>
      </c>
      <c r="K260" s="6"/>
    </row>
    <row r="261" spans="1:11" s="80" customFormat="1" ht="24.75" customHeight="1">
      <c r="A261" s="4" t="s">
        <v>110</v>
      </c>
      <c r="B261" s="4" t="s">
        <v>243</v>
      </c>
      <c r="C261" s="4" t="s">
        <v>144</v>
      </c>
      <c r="D261" s="4"/>
      <c r="E261" s="106">
        <f>+E262</f>
        <v>136.48</v>
      </c>
      <c r="F261" s="79"/>
      <c r="G261" s="79"/>
      <c r="H261" s="79"/>
      <c r="I261" s="79"/>
      <c r="J261" s="79"/>
      <c r="K261" s="79"/>
    </row>
    <row r="262" spans="1:11" ht="24.75" customHeight="1">
      <c r="A262" s="9" t="s">
        <v>12</v>
      </c>
      <c r="B262" s="9"/>
      <c r="C262" s="9" t="s">
        <v>15</v>
      </c>
      <c r="D262" s="9"/>
      <c r="E262" s="10">
        <v>136.48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6"/>
    </row>
    <row r="263" spans="1:11" ht="24.75" customHeight="1">
      <c r="A263" s="9" t="s">
        <v>12</v>
      </c>
      <c r="B263" s="9" t="s">
        <v>10</v>
      </c>
      <c r="C263" s="9" t="s">
        <v>19</v>
      </c>
      <c r="D263" s="9"/>
      <c r="E263" s="10">
        <v>136.48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6"/>
    </row>
    <row r="264" spans="1:11" s="1" customFormat="1" ht="24.75" customHeight="1">
      <c r="A264" s="7" t="s">
        <v>110</v>
      </c>
      <c r="B264" s="7" t="s">
        <v>35</v>
      </c>
      <c r="C264" s="7" t="s">
        <v>145</v>
      </c>
      <c r="D264" s="7"/>
      <c r="E264" s="8"/>
      <c r="F264" s="8"/>
      <c r="G264" s="8"/>
      <c r="H264" s="8"/>
      <c r="I264" s="8"/>
      <c r="J264" s="8"/>
      <c r="K264" s="8"/>
    </row>
    <row r="265" spans="1:11" ht="24.75" customHeight="1">
      <c r="A265" s="9" t="s">
        <v>146</v>
      </c>
      <c r="B265" s="9" t="s">
        <v>16</v>
      </c>
      <c r="C265" s="9" t="s">
        <v>147</v>
      </c>
      <c r="D265" s="9"/>
      <c r="E265" s="6"/>
      <c r="F265" s="6"/>
      <c r="G265" s="6"/>
      <c r="H265" s="6"/>
      <c r="I265" s="6"/>
      <c r="J265" s="6"/>
      <c r="K265" s="6"/>
    </row>
    <row r="266" spans="1:11" ht="24.75" customHeight="1">
      <c r="A266" s="9" t="s">
        <v>146</v>
      </c>
      <c r="B266" s="9" t="s">
        <v>10</v>
      </c>
      <c r="C266" s="9" t="s">
        <v>148</v>
      </c>
      <c r="D266" s="9"/>
      <c r="E266" s="6"/>
      <c r="F266" s="6"/>
      <c r="G266" s="6"/>
      <c r="H266" s="6"/>
      <c r="I266" s="6"/>
      <c r="J266" s="6"/>
      <c r="K266" s="6"/>
    </row>
    <row r="267" spans="1:11" ht="24.75" customHeight="1">
      <c r="A267" s="9" t="s">
        <v>146</v>
      </c>
      <c r="B267" s="9" t="s">
        <v>12</v>
      </c>
      <c r="C267" s="9" t="s">
        <v>149</v>
      </c>
      <c r="D267" s="9"/>
      <c r="E267" s="6"/>
      <c r="F267" s="6"/>
      <c r="G267" s="6"/>
      <c r="H267" s="6"/>
      <c r="I267" s="6"/>
      <c r="J267" s="6"/>
      <c r="K267" s="6"/>
    </row>
    <row r="268" spans="1:11" ht="24.75" customHeight="1">
      <c r="A268" s="9" t="s">
        <v>146</v>
      </c>
      <c r="B268" s="9" t="s">
        <v>26</v>
      </c>
      <c r="C268" s="9" t="s">
        <v>150</v>
      </c>
      <c r="D268" s="9"/>
      <c r="E268" s="6"/>
      <c r="F268" s="6"/>
      <c r="G268" s="6"/>
      <c r="H268" s="6"/>
      <c r="I268" s="6"/>
      <c r="J268" s="6"/>
      <c r="K268" s="6"/>
    </row>
  </sheetData>
  <sheetProtection selectLockedCells="1" selectUnlockedCells="1"/>
  <mergeCells count="34">
    <mergeCell ref="C70:C72"/>
    <mergeCell ref="B70:B72"/>
    <mergeCell ref="A54:A55"/>
    <mergeCell ref="B54:B55"/>
    <mergeCell ref="A56:A57"/>
    <mergeCell ref="B56:B57"/>
    <mergeCell ref="A70:A72"/>
    <mergeCell ref="I70:I72"/>
    <mergeCell ref="A5:A7"/>
    <mergeCell ref="B5:B7"/>
    <mergeCell ref="C5:C7"/>
    <mergeCell ref="E5:E7"/>
    <mergeCell ref="I5:I7"/>
    <mergeCell ref="A59:A60"/>
    <mergeCell ref="B40:B45"/>
    <mergeCell ref="C40:C45"/>
    <mergeCell ref="I40:I45"/>
    <mergeCell ref="I24:I26"/>
    <mergeCell ref="A50:A51"/>
    <mergeCell ref="B50:B51"/>
    <mergeCell ref="C50:C51"/>
    <mergeCell ref="E50:E51"/>
    <mergeCell ref="A40:A45"/>
    <mergeCell ref="A47:A48"/>
    <mergeCell ref="C47:C48"/>
    <mergeCell ref="C24:C26"/>
    <mergeCell ref="A24:A26"/>
    <mergeCell ref="B24:B26"/>
    <mergeCell ref="E24:E26"/>
    <mergeCell ref="B47:B48"/>
    <mergeCell ref="B59:B60"/>
    <mergeCell ref="C56:C57"/>
    <mergeCell ref="C54:C55"/>
    <mergeCell ref="C59:C6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85" r:id="rId1"/>
  <rowBreaks count="1" manualBreakCount="1">
    <brk id="2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DSGA</cp:lastModifiedBy>
  <cp:lastPrinted>2019-01-30T20:05:26Z</cp:lastPrinted>
  <dcterms:created xsi:type="dcterms:W3CDTF">2019-01-26T22:07:36Z</dcterms:created>
  <dcterms:modified xsi:type="dcterms:W3CDTF">2019-01-30T21:18:26Z</dcterms:modified>
  <cp:category/>
  <cp:version/>
  <cp:contentType/>
  <cp:contentStatus/>
</cp:coreProperties>
</file>